
<file path=[Content_Types].xml><?xml version="1.0" encoding="utf-8"?>
<Types xmlns="http://schemas.openxmlformats.org/package/2006/content-types">
  <Override PartName="/xl/worksheets/sheet15.xml" ContentType="application/vnd.openxmlformats-officedocument.spreadsheetml.worksheet+xml"/>
  <Override PartName="/xl/charts/chart6.xml" ContentType="application/vnd.openxmlformats-officedocument.drawingml.chart+xml"/>
  <Override PartName="/customXml/itemProps3.xml" ContentType="application/vnd.openxmlformats-officedocument.customXmlProperties+xml"/>
  <Override PartName="/xl/worksheets/sheet9.xml" ContentType="application/vnd.openxmlformats-officedocument.spreadsheetml.worksheet+xml"/>
  <Override PartName="/xl/worksheets/sheet13.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drawings/drawing6.xml" ContentType="application/vnd.openxmlformats-officedocument.drawing+xml"/>
  <Override PartName="/xl/charts/chart4.xml" ContentType="application/vnd.openxmlformats-officedocument.drawingml.chart+xml"/>
  <Override PartName="/xl/drawings/drawing8.xml" ContentType="application/vnd.openxmlformats-officedocument.drawing+xml"/>
  <Override PartName="/xl/drawings/drawing19.xml" ContentType="application/vnd.openxmlformats-officedocument.drawing+xml"/>
  <Override PartName="/customXml/itemProps1.xml" ContentType="application/vnd.openxmlformats-officedocument.customXmlProperties+xml"/>
  <Override PartName="/xl/worksheets/sheet7.xml" ContentType="application/vnd.openxmlformats-officedocument.spreadsheetml.worksheet+xml"/>
  <Override PartName="/xl/worksheets/sheet11.xml" ContentType="application/vnd.openxmlformats-officedocument.spreadsheetml.worksheet+xml"/>
  <Override PartName="/xl/charts/chart2.xml" ContentType="application/vnd.openxmlformats-officedocument.drawingml.chart+xml"/>
  <Override PartName="/xl/drawings/drawing4.xml" ContentType="application/vnd.openxmlformats-officedocument.drawingml.chartshapes+xml"/>
  <Override PartName="/xl/drawings/drawing17.xml" ContentType="application/vnd.openxmlformats-officedocument.drawing+xml"/>
  <Default Extension="rels" ContentType="application/vnd.openxmlformats-package.relationships+xml"/>
  <Default Extension="xml" ContentType="application/xml"/>
  <Override PartName="/xl/worksheets/sheet5.xml" ContentType="application/vnd.openxmlformats-officedocument.spreadsheetml.worksheet+xml"/>
  <Override PartName="/xl/drawings/drawing2.xml" ContentType="application/vnd.openxmlformats-officedocument.drawingml.chartshapes+xml"/>
  <Override PartName="/xl/drawings/drawing15.xml" ContentType="application/vnd.openxmlformats-officedocument.drawing+xml"/>
  <Override PartName="/xl/worksheets/sheet3.xml" ContentType="application/vnd.openxmlformats-officedocument.spreadsheetml.worksheet+xml"/>
  <Override PartName="/xl/chartsheets/sheet6.xml" ContentType="application/vnd.openxmlformats-officedocument.spreadsheetml.chartsheet+xml"/>
  <Override PartName="/xl/drawings/drawing13.xml" ContentType="application/vnd.openxmlformats-officedocument.drawing+xml"/>
  <Override PartName="/xl/charts/chart18.xml" ContentType="application/vnd.openxmlformats-officedocument.drawingml.chart+xml"/>
  <Override PartName="/xl/worksheets/sheet1.xml" ContentType="application/vnd.openxmlformats-officedocument.spreadsheetml.worksheet+xml"/>
  <Override PartName="/xl/chartsheets/sheet4.xml" ContentType="application/vnd.openxmlformats-officedocument.spreadsheetml.chartsheet+xml"/>
  <Override PartName="/xl/chartsheets/sheet5.xml" ContentType="application/vnd.openxmlformats-officedocument.spreadsheetml.chartsheet+xml"/>
  <Override PartName="/xl/drawings/drawing11.xml" ContentType="application/vnd.openxmlformats-officedocument.drawing+xml"/>
  <Override PartName="/xl/drawings/drawing12.xml" ContentType="application/vnd.openxmlformats-officedocument.drawing+xml"/>
  <Override PartName="/xl/charts/chart16.xml" ContentType="application/vnd.openxmlformats-officedocument.drawingml.chart+xml"/>
  <Override PartName="/xl/charts/chart17.xml" ContentType="application/vnd.openxmlformats-officedocument.drawingml.chart+xml"/>
  <Override PartName="/xl/calcChain.xml" ContentType="application/vnd.openxmlformats-officedocument.spreadsheetml.calcChain+xml"/>
  <Override PartName="/xl/chartsheets/sheet2.xml" ContentType="application/vnd.openxmlformats-officedocument.spreadsheetml.chartsheet+xml"/>
  <Override PartName="/xl/chartsheets/sheet3.xml" ContentType="application/vnd.openxmlformats-officedocument.spreadsheetml.chartsheet+xml"/>
  <Override PartName="/xl/sharedStrings.xml" ContentType="application/vnd.openxmlformats-officedocument.spreadsheetml.sharedStrings+xml"/>
  <Override PartName="/xl/drawings/drawing10.xml" ContentType="application/vnd.openxmlformats-officedocument.drawing+xml"/>
  <Override PartName="/xl/charts/chart13.xml" ContentType="application/vnd.openxmlformats-officedocument.drawingml.chart+xml"/>
  <Override PartName="/xl/charts/chart14.xml" ContentType="application/vnd.openxmlformats-officedocument.drawingml.chart+xml"/>
  <Override PartName="/xl/charts/chart15.xml" ContentType="application/vnd.openxmlformats-officedocument.drawingml.chart+xml"/>
  <Override PartName="/xl/chartsheets/sheet1.xml" ContentType="application/vnd.openxmlformats-officedocument.spreadsheetml.chartsheet+xml"/>
  <Override PartName="/xl/worksheets/sheet17.xml" ContentType="application/vnd.openxmlformats-officedocument.spreadsheetml.worksheet+xml"/>
  <Override PartName="/xl/charts/chart8.xml" ContentType="application/vnd.openxmlformats-officedocument.drawingml.chart+xml"/>
  <Override PartName="/xl/charts/chart9.xml" ContentType="application/vnd.openxmlformats-officedocument.drawingml.chart+xml"/>
  <Override PartName="/xl/charts/chart11.xml" ContentType="application/vnd.openxmlformats-officedocument.drawingml.chart+xml"/>
  <Override PartName="/xl/charts/chart12.xml" ContentType="application/vnd.openxmlformats-officedocument.drawingml.chart+xml"/>
  <Override PartName="/docProps/core.xml" ContentType="application/vnd.openxmlformats-package.core-properties+xml"/>
  <Override PartName="/xl/worksheets/sheet16.xml" ContentType="application/vnd.openxmlformats-officedocument.spreadsheetml.worksheet+xml"/>
  <Default Extension="bin" ContentType="application/vnd.openxmlformats-officedocument.spreadsheetml.printerSettings"/>
  <Override PartName="/xl/drawings/drawing9.xml" ContentType="application/vnd.openxmlformats-officedocument.drawing+xml"/>
  <Override PartName="/xl/charts/chart7.xml" ContentType="application/vnd.openxmlformats-officedocument.drawingml.chart+xml"/>
  <Override PartName="/xl/charts/chart10.xml" ContentType="application/vnd.openxmlformats-officedocument.drawingml.chart+xml"/>
  <Override PartName="/customXml/itemProps2.xml" ContentType="application/vnd.openxmlformats-officedocument.customXmlProperties+xml"/>
  <Override PartName="/xl/worksheets/sheet14.xml" ContentType="application/vnd.openxmlformats-officedocument.spreadsheetml.worksheet+xml"/>
  <Override PartName="/xl/drawings/drawing7.xml" ContentType="application/vnd.openxmlformats-officedocument.drawing+xml"/>
  <Override PartName="/xl/charts/chart5.xml" ContentType="application/vnd.openxmlformats-officedocument.drawingml.chart+xml"/>
  <Override PartName="/xl/worksheets/sheet6.xml" ContentType="application/vnd.openxmlformats-officedocument.spreadsheetml.worksheet+xml"/>
  <Override PartName="/xl/worksheets/sheet8.xml" ContentType="application/vnd.openxmlformats-officedocument.spreadsheetml.worksheet+xml"/>
  <Override PartName="/xl/worksheets/sheet12.xml" ContentType="application/vnd.openxmlformats-officedocument.spreadsheetml.worksheet+xml"/>
  <Override PartName="/xl/drawings/drawing5.xml" ContentType="application/vnd.openxmlformats-officedocument.drawing+xml"/>
  <Override PartName="/xl/charts/chart3.xml" ContentType="application/vnd.openxmlformats-officedocument.drawingml.chart+xml"/>
  <Override PartName="/xl/drawings/drawing18.xml" ContentType="application/vnd.openxmlformats-officedocument.drawingml.chartshapes+xml"/>
  <Override PartName="/xl/workbook.xml" ContentType="application/vnd.openxmlformats-officedocument.spreadsheetml.sheet.main+xml"/>
  <Override PartName="/xl/worksheets/sheet4.xml" ContentType="application/vnd.openxmlformats-officedocument.spreadsheetml.worksheet+xml"/>
  <Override PartName="/xl/worksheets/sheet10.xml" ContentType="application/vnd.openxmlformats-officedocument.spreadsheetml.worksheet+xml"/>
  <Override PartName="/xl/charts/chart1.xml" ContentType="application/vnd.openxmlformats-officedocument.drawingml.chart+xml"/>
  <Override PartName="/xl/drawings/drawing3.xml" ContentType="application/vnd.openxmlformats-officedocument.drawing+xml"/>
  <Override PartName="/xl/drawings/drawing16.xml" ContentType="application/vnd.openxmlformats-officedocument.drawing+xml"/>
  <Override PartName="/docProps/app.xml" ContentType="application/vnd.openxmlformats-officedocument.extended-properties+xml"/>
  <Override PartName="/xl/worksheets/sheet2.xml" ContentType="application/vnd.openxmlformats-officedocument.spreadsheetml.worksheet+xml"/>
  <Override PartName="/xl/chartsheets/sheet7.xml" ContentType="application/vnd.openxmlformats-officedocument.spreadsheetml.chartsheet+xml"/>
  <Override PartName="/xl/drawings/drawing1.xml" ContentType="application/vnd.openxmlformats-officedocument.drawing+xml"/>
  <Override PartName="/xl/drawings/drawing14.xml" ContentType="application/vnd.openxmlformats-officedocument.drawing+xml"/>
  <Override PartName="/xl/charts/chart19.xml" ContentType="application/vnd.openxmlformats-officedocument.drawingml.chart+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fileVersion appName="xl" lastEdited="4" lowestEdited="4" rupBuild="4506"/>
  <workbookPr/>
  <bookViews>
    <workbookView xWindow="12795" yWindow="-15" windowWidth="6450" windowHeight="13035" tabRatio="599"/>
  </bookViews>
  <sheets>
    <sheet name="Steelhead Summary" sheetId="41" r:id="rId1"/>
    <sheet name="sthspwn.info" sheetId="16" r:id="rId2"/>
    <sheet name="sthspwn.vel Yuba" sheetId="24" r:id="rId3"/>
    <sheet name="sthspwn.dep Yuba" sheetId="25" r:id="rId4"/>
    <sheet name="sthfry.info" sheetId="14" r:id="rId5"/>
    <sheet name="sthfry.vel Yuba" sheetId="31" r:id="rId6"/>
    <sheet name="sthfry.dep Yuba" sheetId="32" r:id="rId7"/>
    <sheet name="sthjuv.info" sheetId="15" r:id="rId8"/>
    <sheet name="sthjuv.vel Yuba" sheetId="33" r:id="rId9"/>
    <sheet name="sthjuv.dep Yuba" sheetId="34" r:id="rId10"/>
    <sheet name="sth fry vs juv.Tuol ENV" sheetId="40" r:id="rId11"/>
    <sheet name="sth fry vs juv.Yuba FWS" sheetId="39" r:id="rId12"/>
    <sheet name="sthspwn.vel ALL" sheetId="11" r:id="rId13"/>
    <sheet name="sthspwn.dep ALL" sheetId="12" r:id="rId14"/>
    <sheet name="sthfry.vel ALL" sheetId="6" r:id="rId15"/>
    <sheet name="sthfry.dep ALL" sheetId="7" r:id="rId16"/>
    <sheet name="sthjuv.vel ALL" sheetId="8" r:id="rId17"/>
    <sheet name="sthjuv.dep ALL" sheetId="9" r:id="rId18"/>
    <sheet name="Om summary.dat" sheetId="23" state="hidden" r:id="rId19"/>
    <sheet name="sthspwn.dat" sheetId="10" r:id="rId20"/>
    <sheet name="sthspwn.sub Yuba" sheetId="36" r:id="rId21"/>
    <sheet name="sthspwn.sub dat" sheetId="35" r:id="rId22"/>
    <sheet name="sthfry.dat" sheetId="1" r:id="rId23"/>
    <sheet name="sthjuv.dat" sheetId="5" r:id="rId24"/>
  </sheets>
  <definedNames>
    <definedName name="_xlnm._FilterDatabase" localSheetId="22" hidden="1">sthfry.dat!$A$3:$M$276</definedName>
    <definedName name="_xlnm._FilterDatabase" localSheetId="4" hidden="1">sthfry.info!$A$5:$AP$20</definedName>
    <definedName name="_xlnm._FilterDatabase" localSheetId="23" hidden="1">sthjuv.dat!$A$3:$M$495</definedName>
    <definedName name="_xlnm._FilterDatabase" localSheetId="7" hidden="1">sthjuv.info!$B$5:$AU$6</definedName>
    <definedName name="_xlnm._FilterDatabase" localSheetId="19" hidden="1">sthspwn.dat!$A$3:$W$276</definedName>
    <definedName name="_xlnm._FilterDatabase" localSheetId="1" hidden="1">sthspwn.info!$B$5:$AU$6</definedName>
  </definedNames>
  <calcPr calcId="125725"/>
</workbook>
</file>

<file path=xl/calcChain.xml><?xml version="1.0" encoding="utf-8"?>
<calcChain xmlns="http://schemas.openxmlformats.org/spreadsheetml/2006/main">
  <c r="B515" i="5"/>
  <c r="A515"/>
  <c r="B514"/>
  <c r="A514"/>
  <c r="B513"/>
  <c r="A513"/>
  <c r="B512"/>
  <c r="A512"/>
  <c r="B511"/>
  <c r="A511"/>
  <c r="B510"/>
  <c r="A510"/>
  <c r="B509"/>
  <c r="A509"/>
  <c r="B508"/>
  <c r="A508"/>
  <c r="B507"/>
  <c r="A507"/>
  <c r="B506"/>
  <c r="A506"/>
  <c r="B505"/>
  <c r="A505"/>
  <c r="B504"/>
  <c r="A504"/>
  <c r="B503"/>
  <c r="A503"/>
  <c r="B502"/>
  <c r="A502"/>
  <c r="B501"/>
  <c r="A501"/>
  <c r="B500"/>
  <c r="A500"/>
  <c r="B499"/>
  <c r="A499"/>
  <c r="B498"/>
  <c r="A498"/>
  <c r="B497"/>
  <c r="A497"/>
  <c r="J496"/>
  <c r="H496"/>
  <c r="F496"/>
  <c r="D496"/>
  <c r="B496"/>
  <c r="A496"/>
  <c r="B291" i="1"/>
  <c r="A291"/>
  <c r="B290"/>
  <c r="A290"/>
  <c r="B289"/>
  <c r="A289"/>
  <c r="B288"/>
  <c r="A288"/>
  <c r="B287"/>
  <c r="A287"/>
  <c r="B286"/>
  <c r="A286"/>
  <c r="B285"/>
  <c r="A285"/>
  <c r="B284"/>
  <c r="A284"/>
  <c r="B283"/>
  <c r="A283"/>
  <c r="B282"/>
  <c r="A282"/>
  <c r="B281"/>
  <c r="A281"/>
  <c r="B280"/>
  <c r="A280"/>
  <c r="B279"/>
  <c r="A279"/>
  <c r="B278"/>
  <c r="A278"/>
  <c r="J277"/>
  <c r="H277"/>
  <c r="F277"/>
  <c r="D277"/>
  <c r="B277"/>
  <c r="A277"/>
  <c r="B495" i="5"/>
  <c r="A495"/>
  <c r="B494"/>
  <c r="A494"/>
  <c r="B493"/>
  <c r="A493"/>
  <c r="B492"/>
  <c r="A492"/>
  <c r="B491"/>
  <c r="A491"/>
  <c r="B490"/>
  <c r="A490"/>
  <c r="B489"/>
  <c r="A489"/>
  <c r="B488"/>
  <c r="A488"/>
  <c r="B487"/>
  <c r="A487"/>
  <c r="B486"/>
  <c r="A486"/>
  <c r="B485"/>
  <c r="A485"/>
  <c r="B484"/>
  <c r="A484"/>
  <c r="B483"/>
  <c r="A483"/>
  <c r="B482"/>
  <c r="A482"/>
  <c r="B481"/>
  <c r="A481"/>
  <c r="B480"/>
  <c r="A480"/>
  <c r="B479"/>
  <c r="A479"/>
  <c r="B478"/>
  <c r="A478"/>
  <c r="B477"/>
  <c r="A477"/>
  <c r="B476"/>
  <c r="A476"/>
  <c r="B475"/>
  <c r="A475"/>
  <c r="B474"/>
  <c r="A474"/>
  <c r="B473"/>
  <c r="A473"/>
  <c r="B472"/>
  <c r="A472"/>
  <c r="B471"/>
  <c r="A471"/>
  <c r="B470"/>
  <c r="A470"/>
  <c r="B469"/>
  <c r="A469"/>
  <c r="B468"/>
  <c r="A468"/>
  <c r="B467"/>
  <c r="A467"/>
  <c r="B466"/>
  <c r="A466"/>
  <c r="J465"/>
  <c r="H465"/>
  <c r="F465"/>
  <c r="B465"/>
  <c r="A465"/>
  <c r="D465"/>
  <c r="C33" i="35"/>
  <c r="C17"/>
  <c r="B464" i="5"/>
  <c r="A464"/>
  <c r="B463"/>
  <c r="A463"/>
  <c r="B462"/>
  <c r="A462"/>
  <c r="B461"/>
  <c r="A461"/>
  <c r="B460"/>
  <c r="A460"/>
  <c r="B459"/>
  <c r="A459"/>
  <c r="B458"/>
  <c r="A458"/>
  <c r="B457"/>
  <c r="A457"/>
  <c r="B456"/>
  <c r="A456"/>
  <c r="B455"/>
  <c r="A455"/>
  <c r="B454"/>
  <c r="A454"/>
  <c r="B453"/>
  <c r="A453"/>
  <c r="B452"/>
  <c r="A452"/>
  <c r="B451"/>
  <c r="A451"/>
  <c r="B450"/>
  <c r="A450"/>
  <c r="B449"/>
  <c r="A449"/>
  <c r="B448"/>
  <c r="A448"/>
  <c r="B447"/>
  <c r="A447"/>
  <c r="B446"/>
  <c r="A446"/>
  <c r="B445"/>
  <c r="A445"/>
  <c r="B444"/>
  <c r="A444"/>
  <c r="B443"/>
  <c r="A443"/>
  <c r="B442"/>
  <c r="A442"/>
  <c r="B441"/>
  <c r="A441"/>
  <c r="B440"/>
  <c r="A440"/>
  <c r="B439"/>
  <c r="A439"/>
  <c r="B438"/>
  <c r="A438"/>
  <c r="B437"/>
  <c r="A437"/>
  <c r="B436"/>
  <c r="A436"/>
  <c r="B435"/>
  <c r="A435"/>
  <c r="B434"/>
  <c r="A434"/>
  <c r="B433"/>
  <c r="A433"/>
  <c r="F432"/>
  <c r="D432"/>
  <c r="B432"/>
  <c r="A432"/>
  <c r="B431"/>
  <c r="A431"/>
  <c r="B430"/>
  <c r="A430"/>
  <c r="B429"/>
  <c r="A429"/>
  <c r="B428"/>
  <c r="A428"/>
  <c r="B427"/>
  <c r="A427"/>
  <c r="B426"/>
  <c r="A426"/>
  <c r="B425"/>
  <c r="A425"/>
  <c r="B424"/>
  <c r="A424"/>
  <c r="B423"/>
  <c r="A423"/>
  <c r="B422"/>
  <c r="A422"/>
  <c r="B421"/>
  <c r="A421"/>
  <c r="B420"/>
  <c r="A420"/>
  <c r="B419"/>
  <c r="A419"/>
  <c r="B418"/>
  <c r="A418"/>
  <c r="B417"/>
  <c r="A417"/>
  <c r="B416"/>
  <c r="A416"/>
  <c r="B415"/>
  <c r="A415"/>
  <c r="B414"/>
  <c r="A414"/>
  <c r="B413"/>
  <c r="A413"/>
  <c r="B412"/>
  <c r="A412"/>
  <c r="B411"/>
  <c r="A411"/>
  <c r="B410"/>
  <c r="A410"/>
  <c r="B409"/>
  <c r="A409"/>
  <c r="B408"/>
  <c r="A408"/>
  <c r="B407"/>
  <c r="A407"/>
  <c r="F406"/>
  <c r="D406"/>
  <c r="B406"/>
  <c r="A406"/>
  <c r="B276" i="1"/>
  <c r="A276"/>
  <c r="B275"/>
  <c r="A275"/>
  <c r="B274"/>
  <c r="A274"/>
  <c r="B273"/>
  <c r="A273"/>
  <c r="B272"/>
  <c r="A272"/>
  <c r="B271"/>
  <c r="A271"/>
  <c r="B270"/>
  <c r="A270"/>
  <c r="B269"/>
  <c r="A269"/>
  <c r="B268"/>
  <c r="A268"/>
  <c r="B267"/>
  <c r="A267"/>
  <c r="B266"/>
  <c r="A266"/>
  <c r="B265"/>
  <c r="A265"/>
  <c r="B264"/>
  <c r="A264"/>
  <c r="B263"/>
  <c r="A263"/>
  <c r="B262"/>
  <c r="A262"/>
  <c r="B261"/>
  <c r="A261"/>
  <c r="B260"/>
  <c r="A260"/>
  <c r="B259"/>
  <c r="A259"/>
  <c r="B258"/>
  <c r="A258"/>
  <c r="B257"/>
  <c r="A257"/>
  <c r="B256"/>
  <c r="A256"/>
  <c r="B255"/>
  <c r="A255"/>
  <c r="J254"/>
  <c r="H254"/>
  <c r="F254"/>
  <c r="D254"/>
  <c r="B254"/>
  <c r="A254"/>
  <c r="B253"/>
  <c r="A253"/>
  <c r="B252"/>
  <c r="A252"/>
  <c r="B251"/>
  <c r="A251"/>
  <c r="B250"/>
  <c r="A250"/>
  <c r="B249"/>
  <c r="A249"/>
  <c r="B248"/>
  <c r="A248"/>
  <c r="B247"/>
  <c r="A247"/>
  <c r="B246"/>
  <c r="A246"/>
  <c r="B245"/>
  <c r="A245"/>
  <c r="B244"/>
  <c r="A244"/>
  <c r="B243"/>
  <c r="A243"/>
  <c r="J242"/>
  <c r="H242"/>
  <c r="F242"/>
  <c r="D242"/>
  <c r="B242"/>
  <c r="A242"/>
  <c r="J230"/>
  <c r="H230"/>
  <c r="B241"/>
  <c r="A241"/>
  <c r="B240"/>
  <c r="A240"/>
  <c r="B239"/>
  <c r="A239"/>
  <c r="B238"/>
  <c r="A238"/>
  <c r="B237"/>
  <c r="A237"/>
  <c r="B236"/>
  <c r="A236"/>
  <c r="B235"/>
  <c r="A235"/>
  <c r="B234"/>
  <c r="A234"/>
  <c r="B233"/>
  <c r="A233"/>
  <c r="B232"/>
  <c r="A232"/>
  <c r="B231"/>
  <c r="A231"/>
  <c r="F230"/>
  <c r="D230"/>
  <c r="B230"/>
  <c r="A230"/>
  <c r="B229"/>
  <c r="A229"/>
  <c r="B228"/>
  <c r="A228"/>
  <c r="B227"/>
  <c r="A227"/>
  <c r="B226"/>
  <c r="A226"/>
  <c r="B225"/>
  <c r="A225"/>
  <c r="B224"/>
  <c r="A224"/>
  <c r="B223"/>
  <c r="A223"/>
  <c r="B222"/>
  <c r="A222"/>
  <c r="B221"/>
  <c r="A221"/>
  <c r="B220"/>
  <c r="A220"/>
  <c r="B219"/>
  <c r="A219"/>
  <c r="B218"/>
  <c r="A218"/>
  <c r="B217"/>
  <c r="A217"/>
  <c r="C39" i="23"/>
  <c r="F39"/>
  <c r="B216" i="1"/>
  <c r="A216"/>
  <c r="B215"/>
  <c r="A215"/>
  <c r="B214"/>
  <c r="A214"/>
  <c r="B213"/>
  <c r="A213"/>
  <c r="B212"/>
  <c r="A212"/>
  <c r="B211"/>
  <c r="A211"/>
  <c r="B210"/>
  <c r="A210"/>
  <c r="B209"/>
  <c r="A209"/>
  <c r="B208"/>
  <c r="A208"/>
  <c r="B207"/>
  <c r="A207"/>
  <c r="B206"/>
  <c r="A206"/>
  <c r="B205"/>
  <c r="A205"/>
  <c r="B204"/>
  <c r="A204"/>
  <c r="B203"/>
  <c r="A203"/>
  <c r="B202"/>
  <c r="A202"/>
  <c r="B201"/>
  <c r="A201"/>
  <c r="B200"/>
  <c r="A200"/>
  <c r="B199"/>
  <c r="A199"/>
  <c r="B198"/>
  <c r="A198"/>
  <c r="B197"/>
  <c r="A197"/>
  <c r="J196"/>
  <c r="H196"/>
  <c r="F196"/>
  <c r="D196"/>
  <c r="B196"/>
  <c r="A196"/>
  <c r="B195"/>
  <c r="A195"/>
  <c r="B405" i="5"/>
  <c r="A405"/>
  <c r="B404"/>
  <c r="A404"/>
  <c r="B403"/>
  <c r="A403"/>
  <c r="B402"/>
  <c r="A402"/>
  <c r="B401"/>
  <c r="A401"/>
  <c r="B400"/>
  <c r="A400"/>
  <c r="B399"/>
  <c r="A399"/>
  <c r="B398"/>
  <c r="A398"/>
  <c r="B397"/>
  <c r="A397"/>
  <c r="B396"/>
  <c r="A396"/>
  <c r="B395"/>
  <c r="A395"/>
  <c r="B394"/>
  <c r="A394"/>
  <c r="B393"/>
  <c r="A393"/>
  <c r="B392"/>
  <c r="A392"/>
  <c r="B391"/>
  <c r="A391"/>
  <c r="B390"/>
  <c r="A390"/>
  <c r="B389"/>
  <c r="A389"/>
  <c r="B388"/>
  <c r="A388"/>
  <c r="B387"/>
  <c r="A387"/>
  <c r="B386"/>
  <c r="A386"/>
  <c r="B385"/>
  <c r="A385"/>
  <c r="B384"/>
  <c r="A384"/>
  <c r="B383"/>
  <c r="A383"/>
  <c r="B382"/>
  <c r="A382"/>
  <c r="B381"/>
  <c r="A381"/>
  <c r="B380"/>
  <c r="A380"/>
  <c r="B379"/>
  <c r="A379"/>
  <c r="B378"/>
  <c r="A378"/>
  <c r="B377"/>
  <c r="A377"/>
  <c r="J376"/>
  <c r="H376"/>
  <c r="F376"/>
  <c r="D376"/>
  <c r="B376"/>
  <c r="A376"/>
  <c r="J338"/>
  <c r="H338"/>
  <c r="F338"/>
  <c r="D338"/>
  <c r="H323"/>
  <c r="F323"/>
  <c r="D323"/>
  <c r="J306"/>
  <c r="H306"/>
  <c r="F306"/>
  <c r="D306"/>
  <c r="F296"/>
  <c r="D296"/>
  <c r="F285"/>
  <c r="D285"/>
  <c r="H276"/>
  <c r="F276"/>
  <c r="D276"/>
  <c r="H266"/>
  <c r="F266"/>
  <c r="D266"/>
  <c r="F239"/>
  <c r="D239"/>
  <c r="F228"/>
  <c r="D228"/>
  <c r="F217"/>
  <c r="D217"/>
  <c r="F200"/>
  <c r="D200"/>
  <c r="J176"/>
  <c r="H176"/>
  <c r="F176"/>
  <c r="D176"/>
  <c r="J152"/>
  <c r="H152"/>
  <c r="F152"/>
  <c r="D152"/>
  <c r="J128"/>
  <c r="H128"/>
  <c r="F128"/>
  <c r="D128"/>
  <c r="H118"/>
  <c r="F118"/>
  <c r="D118"/>
  <c r="F110"/>
  <c r="D110"/>
  <c r="F100"/>
  <c r="D100"/>
  <c r="J87"/>
  <c r="H87"/>
  <c r="F87"/>
  <c r="D87"/>
  <c r="H69"/>
  <c r="F69"/>
  <c r="D69"/>
  <c r="H57"/>
  <c r="F57"/>
  <c r="D57"/>
  <c r="F22"/>
  <c r="D22"/>
  <c r="H5"/>
  <c r="F5"/>
  <c r="D5"/>
  <c r="B375"/>
  <c r="B374"/>
  <c r="B373"/>
  <c r="B372"/>
  <c r="B371"/>
  <c r="B370"/>
  <c r="B369"/>
  <c r="B368"/>
  <c r="B367"/>
  <c r="B366"/>
  <c r="B365"/>
  <c r="B364"/>
  <c r="B363"/>
  <c r="B362"/>
  <c r="B361"/>
  <c r="B360"/>
  <c r="B359"/>
  <c r="B358"/>
  <c r="B357"/>
  <c r="B356"/>
  <c r="B355"/>
  <c r="B354"/>
  <c r="B353"/>
  <c r="B352"/>
  <c r="B351"/>
  <c r="B350"/>
  <c r="B349"/>
  <c r="B348"/>
  <c r="B347"/>
  <c r="B346"/>
  <c r="B345"/>
  <c r="B344"/>
  <c r="B343"/>
  <c r="B342"/>
  <c r="B341"/>
  <c r="B340"/>
  <c r="B339"/>
  <c r="B338"/>
  <c r="B337"/>
  <c r="B336"/>
  <c r="B335"/>
  <c r="B334"/>
  <c r="B333"/>
  <c r="B332"/>
  <c r="B331"/>
  <c r="B330"/>
  <c r="B329"/>
  <c r="B328"/>
  <c r="B327"/>
  <c r="B326"/>
  <c r="B325"/>
  <c r="B324"/>
  <c r="B323"/>
  <c r="B322"/>
  <c r="B321"/>
  <c r="B320"/>
  <c r="B319"/>
  <c r="B318"/>
  <c r="B317"/>
  <c r="B316"/>
  <c r="B315"/>
  <c r="B314"/>
  <c r="B313"/>
  <c r="B312"/>
  <c r="B311"/>
  <c r="B310"/>
  <c r="B309"/>
  <c r="B308"/>
  <c r="B307"/>
  <c r="B306"/>
  <c r="B305"/>
  <c r="B304"/>
  <c r="B303"/>
  <c r="B302"/>
  <c r="B301"/>
  <c r="B300"/>
  <c r="B299"/>
  <c r="B298"/>
  <c r="B297"/>
  <c r="B296"/>
  <c r="B295"/>
  <c r="B294"/>
  <c r="B293"/>
  <c r="B292"/>
  <c r="B291"/>
  <c r="B290"/>
  <c r="B289"/>
  <c r="B288"/>
  <c r="B287"/>
  <c r="B286"/>
  <c r="B285"/>
  <c r="B284"/>
  <c r="B283"/>
  <c r="B282"/>
  <c r="B281"/>
  <c r="B280"/>
  <c r="B279"/>
  <c r="B278"/>
  <c r="B277"/>
  <c r="B276"/>
  <c r="B275"/>
  <c r="B274"/>
  <c r="B273"/>
  <c r="B272"/>
  <c r="B271"/>
  <c r="B270"/>
  <c r="B269"/>
  <c r="B268"/>
  <c r="B267"/>
  <c r="B266"/>
  <c r="B265"/>
  <c r="B264"/>
  <c r="B263"/>
  <c r="B262"/>
  <c r="B261"/>
  <c r="B260"/>
  <c r="B259"/>
  <c r="B258"/>
  <c r="B257"/>
  <c r="B256"/>
  <c r="B255"/>
  <c r="B254"/>
  <c r="B253"/>
  <c r="B252"/>
  <c r="B251"/>
  <c r="B250"/>
  <c r="B249"/>
  <c r="B248"/>
  <c r="B247"/>
  <c r="B246"/>
  <c r="B245"/>
  <c r="B244"/>
  <c r="B243"/>
  <c r="B242"/>
  <c r="B241"/>
  <c r="B240"/>
  <c r="B239"/>
  <c r="B238"/>
  <c r="B237"/>
  <c r="B236"/>
  <c r="B235"/>
  <c r="B234"/>
  <c r="B233"/>
  <c r="B232"/>
  <c r="B231"/>
  <c r="B230"/>
  <c r="B229"/>
  <c r="B228"/>
  <c r="B227"/>
  <c r="B226"/>
  <c r="B225"/>
  <c r="B224"/>
  <c r="B223"/>
  <c r="B222"/>
  <c r="B221"/>
  <c r="B220"/>
  <c r="B219"/>
  <c r="B218"/>
  <c r="B217"/>
  <c r="B216"/>
  <c r="B215"/>
  <c r="B214"/>
  <c r="B213"/>
  <c r="B212"/>
  <c r="B211"/>
  <c r="B210"/>
  <c r="B209"/>
  <c r="B208"/>
  <c r="B207"/>
  <c r="B206"/>
  <c r="B205"/>
  <c r="B204"/>
  <c r="B203"/>
  <c r="B202"/>
  <c r="B201"/>
  <c r="B200"/>
  <c r="B199"/>
  <c r="B198"/>
  <c r="B197"/>
  <c r="B196"/>
  <c r="B195"/>
  <c r="B194"/>
  <c r="B193"/>
  <c r="B192"/>
  <c r="B191"/>
  <c r="B190"/>
  <c r="B189"/>
  <c r="B188"/>
  <c r="B187"/>
  <c r="B186"/>
  <c r="B185"/>
  <c r="B184"/>
  <c r="B183"/>
  <c r="B182"/>
  <c r="B181"/>
  <c r="B180"/>
  <c r="B179"/>
  <c r="B178"/>
  <c r="B177"/>
  <c r="B176"/>
  <c r="B175"/>
  <c r="B174"/>
  <c r="B173"/>
  <c r="B172"/>
  <c r="B171"/>
  <c r="B170"/>
  <c r="B169"/>
  <c r="B168"/>
  <c r="B167"/>
  <c r="B166"/>
  <c r="B165"/>
  <c r="B164"/>
  <c r="B163"/>
  <c r="B162"/>
  <c r="B161"/>
  <c r="B160"/>
  <c r="B159"/>
  <c r="B158"/>
  <c r="B157"/>
  <c r="B156"/>
  <c r="B155"/>
  <c r="B154"/>
  <c r="B153"/>
  <c r="B152"/>
  <c r="B151"/>
  <c r="B150"/>
  <c r="B149"/>
  <c r="B148"/>
  <c r="B147"/>
  <c r="B146"/>
  <c r="B145"/>
  <c r="B144"/>
  <c r="B143"/>
  <c r="B142"/>
  <c r="B141"/>
  <c r="B140"/>
  <c r="B139"/>
  <c r="B138"/>
  <c r="B137"/>
  <c r="B136"/>
  <c r="B135"/>
  <c r="B134"/>
  <c r="B133"/>
  <c r="B132"/>
  <c r="B131"/>
  <c r="B130"/>
  <c r="B129"/>
  <c r="B128"/>
  <c r="B127"/>
  <c r="B126"/>
  <c r="B125"/>
  <c r="B124"/>
  <c r="B123"/>
  <c r="B122"/>
  <c r="B121"/>
  <c r="B120"/>
  <c r="B119"/>
  <c r="B118"/>
  <c r="B117"/>
  <c r="B116"/>
  <c r="B115"/>
  <c r="B114"/>
  <c r="B113"/>
  <c r="B112"/>
  <c r="B111"/>
  <c r="B110"/>
  <c r="B109"/>
  <c r="B108"/>
  <c r="B107"/>
  <c r="B106"/>
  <c r="B105"/>
  <c r="B104"/>
  <c r="B103"/>
  <c r="B102"/>
  <c r="B101"/>
  <c r="B100"/>
  <c r="B99"/>
  <c r="B98"/>
  <c r="B97"/>
  <c r="B96"/>
  <c r="B95"/>
  <c r="B94"/>
  <c r="B93"/>
  <c r="B92"/>
  <c r="B91"/>
  <c r="B90"/>
  <c r="B89"/>
  <c r="B88"/>
  <c r="B87"/>
  <c r="B86"/>
  <c r="B85"/>
  <c r="B84"/>
  <c r="B83"/>
  <c r="B82"/>
  <c r="B81"/>
  <c r="B80"/>
  <c r="B79"/>
  <c r="B78"/>
  <c r="B77"/>
  <c r="B76"/>
  <c r="B75"/>
  <c r="B74"/>
  <c r="B73"/>
  <c r="B72"/>
  <c r="B71"/>
  <c r="B70"/>
  <c r="B69"/>
  <c r="B68"/>
  <c r="B67"/>
  <c r="B66"/>
  <c r="B65"/>
  <c r="B64"/>
  <c r="B63"/>
  <c r="B62"/>
  <c r="B61"/>
  <c r="B60"/>
  <c r="B59"/>
  <c r="B58"/>
  <c r="B57"/>
  <c r="B56"/>
  <c r="B55"/>
  <c r="B54"/>
  <c r="B53"/>
  <c r="B52"/>
  <c r="B51"/>
  <c r="B50"/>
  <c r="B49"/>
  <c r="B48"/>
  <c r="B47"/>
  <c r="B46"/>
  <c r="B45"/>
  <c r="B44"/>
  <c r="B43"/>
  <c r="B42"/>
  <c r="B41"/>
  <c r="B40"/>
  <c r="B39"/>
  <c r="B38"/>
  <c r="B37"/>
  <c r="B36"/>
  <c r="B35"/>
  <c r="B34"/>
  <c r="B33"/>
  <c r="B32"/>
  <c r="B31"/>
  <c r="B30"/>
  <c r="B29"/>
  <c r="B28"/>
  <c r="B27"/>
  <c r="B26"/>
  <c r="B25"/>
  <c r="B24"/>
  <c r="B23"/>
  <c r="B22"/>
  <c r="B21"/>
  <c r="B20"/>
  <c r="B19"/>
  <c r="B18"/>
  <c r="B17"/>
  <c r="B16"/>
  <c r="B15"/>
  <c r="B14"/>
  <c r="B13"/>
  <c r="B12"/>
  <c r="B11"/>
  <c r="B10"/>
  <c r="B9"/>
  <c r="B8"/>
  <c r="B7"/>
  <c r="B6"/>
  <c r="B5"/>
  <c r="A375"/>
  <c r="A374"/>
  <c r="A373"/>
  <c r="A372"/>
  <c r="A371"/>
  <c r="A370"/>
  <c r="A369"/>
  <c r="A368"/>
  <c r="A367"/>
  <c r="A366"/>
  <c r="A365"/>
  <c r="A364"/>
  <c r="A363"/>
  <c r="A362"/>
  <c r="A361"/>
  <c r="A360"/>
  <c r="A359"/>
  <c r="A358"/>
  <c r="A357"/>
  <c r="A356"/>
  <c r="A355"/>
  <c r="A354"/>
  <c r="A353"/>
  <c r="A352"/>
  <c r="A351"/>
  <c r="A350"/>
  <c r="A349"/>
  <c r="A348"/>
  <c r="A347"/>
  <c r="A346"/>
  <c r="A345"/>
  <c r="A344"/>
  <c r="A343"/>
  <c r="A342"/>
  <c r="A341"/>
  <c r="A340"/>
  <c r="A339"/>
  <c r="A338"/>
  <c r="B194" i="1"/>
  <c r="A194"/>
  <c r="B193"/>
  <c r="A193"/>
  <c r="B192"/>
  <c r="A192"/>
  <c r="B191"/>
  <c r="A191"/>
  <c r="B190"/>
  <c r="A190"/>
  <c r="B189"/>
  <c r="A189"/>
  <c r="B188"/>
  <c r="A188"/>
  <c r="B187"/>
  <c r="A187"/>
  <c r="B186"/>
  <c r="A186"/>
  <c r="B185"/>
  <c r="A185"/>
  <c r="B184"/>
  <c r="A184"/>
  <c r="B183"/>
  <c r="A183"/>
  <c r="B182"/>
  <c r="A182"/>
  <c r="B181"/>
  <c r="A181"/>
  <c r="B180"/>
  <c r="A180"/>
  <c r="B179"/>
  <c r="A179"/>
  <c r="B178"/>
  <c r="A178"/>
  <c r="J177"/>
  <c r="H177"/>
  <c r="F177"/>
  <c r="D177"/>
  <c r="B177"/>
  <c r="A177"/>
  <c r="J132"/>
  <c r="H132"/>
  <c r="F132"/>
  <c r="D132"/>
  <c r="J125"/>
  <c r="H125"/>
  <c r="F125"/>
  <c r="D125"/>
  <c r="H114"/>
  <c r="F114"/>
  <c r="D114"/>
  <c r="H103"/>
  <c r="F103"/>
  <c r="D103"/>
  <c r="H92"/>
  <c r="F92"/>
  <c r="D92"/>
  <c r="H85"/>
  <c r="F85"/>
  <c r="D85"/>
  <c r="H73"/>
  <c r="F73"/>
  <c r="D73"/>
  <c r="J46"/>
  <c r="H46"/>
  <c r="F46"/>
  <c r="D46"/>
  <c r="H27"/>
  <c r="F27"/>
  <c r="D27"/>
  <c r="H5"/>
  <c r="F5"/>
  <c r="D5"/>
  <c r="B176"/>
  <c r="A176"/>
  <c r="B175"/>
  <c r="A175"/>
  <c r="B174"/>
  <c r="A174"/>
  <c r="B173"/>
  <c r="A173"/>
  <c r="B172"/>
  <c r="A172"/>
  <c r="B171"/>
  <c r="A171"/>
  <c r="B170"/>
  <c r="A170"/>
  <c r="B169"/>
  <c r="A169"/>
  <c r="B168"/>
  <c r="A168"/>
  <c r="B167"/>
  <c r="A167"/>
  <c r="B166"/>
  <c r="A166"/>
  <c r="B165"/>
  <c r="A165"/>
  <c r="B164"/>
  <c r="A164"/>
  <c r="B163"/>
  <c r="A163"/>
  <c r="B162"/>
  <c r="A162"/>
  <c r="B161"/>
  <c r="A161"/>
  <c r="B160"/>
  <c r="A160"/>
  <c r="B159"/>
  <c r="A159"/>
  <c r="B158"/>
  <c r="A158"/>
  <c r="B157"/>
  <c r="A157"/>
  <c r="B156"/>
  <c r="A156"/>
  <c r="B155"/>
  <c r="A155"/>
  <c r="B154"/>
  <c r="A154"/>
  <c r="B153"/>
  <c r="A153"/>
  <c r="B152"/>
  <c r="A152"/>
  <c r="B151"/>
  <c r="A151"/>
  <c r="B150"/>
  <c r="A150"/>
  <c r="B149"/>
  <c r="A149"/>
  <c r="B148"/>
  <c r="A148"/>
  <c r="B147"/>
  <c r="A147"/>
  <c r="B146"/>
  <c r="A146"/>
  <c r="B145"/>
  <c r="A145"/>
  <c r="B144"/>
  <c r="A144"/>
  <c r="B143"/>
  <c r="A143"/>
  <c r="B142"/>
  <c r="A142"/>
  <c r="B141"/>
  <c r="A141"/>
  <c r="B140"/>
  <c r="A140"/>
  <c r="B139"/>
  <c r="A139"/>
  <c r="B138"/>
  <c r="A138"/>
  <c r="B137"/>
  <c r="A137"/>
  <c r="B136"/>
  <c r="A136"/>
  <c r="B135"/>
  <c r="A135"/>
  <c r="B134"/>
  <c r="A134"/>
  <c r="B133"/>
  <c r="A133"/>
  <c r="B132"/>
  <c r="A132"/>
  <c r="B131"/>
  <c r="B130"/>
  <c r="B129"/>
  <c r="B128"/>
  <c r="B127"/>
  <c r="B126"/>
  <c r="B125"/>
  <c r="B124"/>
  <c r="B123"/>
  <c r="B122"/>
  <c r="B121"/>
  <c r="B120"/>
  <c r="B119"/>
  <c r="B118"/>
  <c r="B117"/>
  <c r="B116"/>
  <c r="B115"/>
  <c r="B114"/>
  <c r="B113"/>
  <c r="B112"/>
  <c r="B111"/>
  <c r="B110"/>
  <c r="B109"/>
  <c r="B108"/>
  <c r="B107"/>
  <c r="B106"/>
  <c r="B105"/>
  <c r="B104"/>
  <c r="B103"/>
  <c r="B102"/>
  <c r="B101"/>
  <c r="B100"/>
  <c r="B99"/>
  <c r="B98"/>
  <c r="B97"/>
  <c r="B96"/>
  <c r="B95"/>
  <c r="B94"/>
  <c r="B93"/>
  <c r="B92"/>
  <c r="B91"/>
  <c r="B90"/>
  <c r="B89"/>
  <c r="B88"/>
  <c r="B87"/>
  <c r="B86"/>
  <c r="B85"/>
  <c r="B84"/>
  <c r="B83"/>
  <c r="B82"/>
  <c r="B81"/>
  <c r="B80"/>
  <c r="B79"/>
  <c r="B78"/>
  <c r="B77"/>
  <c r="B76"/>
  <c r="B75"/>
  <c r="B74"/>
  <c r="B73"/>
  <c r="B72"/>
  <c r="B71"/>
  <c r="B70"/>
  <c r="B69"/>
  <c r="B68"/>
  <c r="B67"/>
  <c r="B66"/>
  <c r="B65"/>
  <c r="B64"/>
  <c r="B63"/>
  <c r="B62"/>
  <c r="B61"/>
  <c r="B60"/>
  <c r="B59"/>
  <c r="B58"/>
  <c r="B57"/>
  <c r="B56"/>
  <c r="B55"/>
  <c r="B54"/>
  <c r="B53"/>
  <c r="B52"/>
  <c r="B51"/>
  <c r="B50"/>
  <c r="B49"/>
  <c r="B48"/>
  <c r="B47"/>
  <c r="B46"/>
  <c r="B45"/>
  <c r="B44"/>
  <c r="B43"/>
  <c r="B42"/>
  <c r="B41"/>
  <c r="B40"/>
  <c r="B39"/>
  <c r="B38"/>
  <c r="B37"/>
  <c r="B36"/>
  <c r="B35"/>
  <c r="B34"/>
  <c r="B33"/>
  <c r="B32"/>
  <c r="B31"/>
  <c r="B30"/>
  <c r="B29"/>
  <c r="B28"/>
  <c r="B27"/>
  <c r="B26"/>
  <c r="B25"/>
  <c r="B24"/>
  <c r="B23"/>
  <c r="B22"/>
  <c r="B21"/>
  <c r="B20"/>
  <c r="B19"/>
  <c r="B18"/>
  <c r="B17"/>
  <c r="B16"/>
  <c r="B15"/>
  <c r="B14"/>
  <c r="B13"/>
  <c r="B12"/>
  <c r="B11"/>
  <c r="B10"/>
  <c r="B9"/>
  <c r="B8"/>
  <c r="B7"/>
  <c r="B6"/>
  <c r="B5"/>
  <c r="B276" i="10"/>
  <c r="A276"/>
  <c r="B275"/>
  <c r="A275"/>
  <c r="B274"/>
  <c r="A274"/>
  <c r="B273"/>
  <c r="A273"/>
  <c r="B272"/>
  <c r="A272"/>
  <c r="B271"/>
  <c r="A271"/>
  <c r="B270"/>
  <c r="A270"/>
  <c r="B269"/>
  <c r="A269"/>
  <c r="B268"/>
  <c r="A268"/>
  <c r="B267"/>
  <c r="A267"/>
  <c r="B266"/>
  <c r="A266"/>
  <c r="B265"/>
  <c r="A265"/>
  <c r="H264"/>
  <c r="F264"/>
  <c r="D264"/>
  <c r="B264"/>
  <c r="A264"/>
  <c r="B263"/>
  <c r="B262"/>
  <c r="B261"/>
  <c r="B260"/>
  <c r="B259"/>
  <c r="B258"/>
  <c r="B257"/>
  <c r="B256"/>
  <c r="B255"/>
  <c r="B254"/>
  <c r="B253"/>
  <c r="B252"/>
  <c r="B251"/>
  <c r="B250"/>
  <c r="B249"/>
  <c r="B248"/>
  <c r="B247"/>
  <c r="B246"/>
  <c r="B245"/>
  <c r="B244"/>
  <c r="B243"/>
  <c r="B242"/>
  <c r="B241"/>
  <c r="B240"/>
  <c r="B239"/>
  <c r="B238"/>
  <c r="B237"/>
  <c r="B236"/>
  <c r="B235"/>
  <c r="B234"/>
  <c r="B233"/>
  <c r="B232"/>
  <c r="B231"/>
  <c r="B230"/>
  <c r="B229"/>
  <c r="B228"/>
  <c r="B227"/>
  <c r="B226"/>
  <c r="B225"/>
  <c r="B224"/>
  <c r="B223"/>
  <c r="B222"/>
  <c r="B221"/>
  <c r="B220"/>
  <c r="B219"/>
  <c r="B218"/>
  <c r="H217"/>
  <c r="F217"/>
  <c r="D217"/>
  <c r="B217"/>
  <c r="A263"/>
  <c r="A262"/>
  <c r="A261"/>
  <c r="A260"/>
  <c r="A259"/>
  <c r="A258"/>
  <c r="A257"/>
  <c r="A256"/>
  <c r="A255"/>
  <c r="A254"/>
  <c r="A253"/>
  <c r="A252"/>
  <c r="A251"/>
  <c r="A250"/>
  <c r="A249"/>
  <c r="A248"/>
  <c r="A247"/>
  <c r="A246"/>
  <c r="A245"/>
  <c r="A244"/>
  <c r="A243"/>
  <c r="A242"/>
  <c r="A241"/>
  <c r="A240"/>
  <c r="A239"/>
  <c r="A238"/>
  <c r="A237"/>
  <c r="A236"/>
  <c r="A235"/>
  <c r="A234"/>
  <c r="A233"/>
  <c r="A232"/>
  <c r="A231"/>
  <c r="A230"/>
  <c r="A229"/>
  <c r="A228"/>
  <c r="A227"/>
  <c r="A226"/>
  <c r="A225"/>
  <c r="A224"/>
  <c r="A223"/>
  <c r="A222"/>
  <c r="A221"/>
  <c r="A220"/>
  <c r="A219"/>
  <c r="A218"/>
  <c r="A217"/>
  <c r="A216"/>
  <c r="A215"/>
  <c r="A214"/>
  <c r="A213"/>
  <c r="A212"/>
  <c r="A211"/>
  <c r="A210"/>
  <c r="A209"/>
  <c r="A208"/>
  <c r="A207"/>
  <c r="A206"/>
  <c r="A205"/>
  <c r="A204"/>
  <c r="A203"/>
  <c r="H202"/>
  <c r="F202"/>
  <c r="D202"/>
  <c r="A202"/>
  <c r="A201"/>
  <c r="A200"/>
  <c r="A199"/>
  <c r="A198"/>
  <c r="A197"/>
  <c r="A196"/>
  <c r="A195"/>
  <c r="A194"/>
  <c r="A193"/>
  <c r="A192"/>
  <c r="A191"/>
  <c r="A190"/>
  <c r="A189"/>
  <c r="A188"/>
  <c r="A187"/>
  <c r="A186"/>
  <c r="A185"/>
  <c r="A184"/>
  <c r="A183"/>
  <c r="A182"/>
  <c r="A181"/>
  <c r="A180"/>
  <c r="A179"/>
  <c r="A178"/>
  <c r="A177"/>
  <c r="A176"/>
  <c r="A175"/>
  <c r="A174"/>
  <c r="A173"/>
  <c r="A172"/>
  <c r="A171"/>
  <c r="A170"/>
  <c r="A169"/>
  <c r="A168"/>
  <c r="A167"/>
  <c r="A166"/>
  <c r="A165"/>
  <c r="H164"/>
  <c r="F164"/>
  <c r="D164"/>
  <c r="A164"/>
  <c r="A337" i="5"/>
  <c r="A336"/>
  <c r="A335"/>
  <c r="A334"/>
  <c r="A333"/>
  <c r="A332"/>
  <c r="A331"/>
  <c r="A330"/>
  <c r="A329"/>
  <c r="A328"/>
  <c r="A327"/>
  <c r="A326"/>
  <c r="A325"/>
  <c r="A324"/>
  <c r="A323"/>
  <c r="A322"/>
  <c r="A321"/>
  <c r="A320"/>
  <c r="A319"/>
  <c r="A318"/>
  <c r="A317"/>
  <c r="A316"/>
  <c r="A315"/>
  <c r="A314"/>
  <c r="A313"/>
  <c r="A312"/>
  <c r="A311"/>
  <c r="A310"/>
  <c r="A309"/>
  <c r="A308"/>
  <c r="A307"/>
  <c r="A306"/>
  <c r="A305"/>
  <c r="A304"/>
  <c r="A303"/>
  <c r="A302"/>
  <c r="A301"/>
  <c r="A300"/>
  <c r="A299"/>
  <c r="A298"/>
  <c r="A297"/>
  <c r="A296"/>
  <c r="A295"/>
  <c r="A294"/>
  <c r="A293"/>
  <c r="A292"/>
  <c r="A291"/>
  <c r="A290"/>
  <c r="A289"/>
  <c r="A288"/>
  <c r="A287"/>
  <c r="A286"/>
  <c r="A285"/>
  <c r="A284"/>
  <c r="A283"/>
  <c r="A282"/>
  <c r="A281"/>
  <c r="A280"/>
  <c r="A279"/>
  <c r="A278"/>
  <c r="A277"/>
  <c r="A276"/>
  <c r="A275"/>
  <c r="A274"/>
  <c r="A273"/>
  <c r="A272"/>
  <c r="A271"/>
  <c r="A270"/>
  <c r="A269"/>
  <c r="A268"/>
  <c r="A267"/>
  <c r="A266"/>
  <c r="A131" i="1"/>
  <c r="A130"/>
  <c r="A129"/>
  <c r="A128"/>
  <c r="A127"/>
  <c r="A126"/>
  <c r="A125"/>
  <c r="A5"/>
  <c r="A6"/>
  <c r="A7"/>
  <c r="A8"/>
  <c r="A9"/>
  <c r="A10"/>
  <c r="A11"/>
  <c r="A12"/>
  <c r="A13"/>
  <c r="A14"/>
  <c r="A15"/>
  <c r="A16"/>
  <c r="A17"/>
  <c r="A18"/>
  <c r="A19"/>
  <c r="A20"/>
  <c r="A21"/>
  <c r="A22"/>
  <c r="A23"/>
  <c r="A24"/>
  <c r="A25"/>
  <c r="A26"/>
  <c r="A27"/>
  <c r="A28"/>
  <c r="A29"/>
  <c r="A30"/>
  <c r="A31"/>
  <c r="A32"/>
  <c r="A33"/>
  <c r="A34"/>
  <c r="A35"/>
  <c r="A36"/>
  <c r="A37"/>
  <c r="A38"/>
  <c r="A39"/>
  <c r="A40"/>
  <c r="A41"/>
  <c r="A42"/>
  <c r="A43"/>
  <c r="A44"/>
  <c r="A45"/>
  <c r="A46"/>
  <c r="A47"/>
  <c r="A48"/>
  <c r="A49"/>
  <c r="A50"/>
  <c r="A51"/>
  <c r="A52"/>
  <c r="A53"/>
  <c r="A54"/>
  <c r="A55"/>
  <c r="A56"/>
  <c r="A57"/>
  <c r="A58"/>
  <c r="A59"/>
  <c r="A60"/>
  <c r="A61"/>
  <c r="A62"/>
  <c r="A63"/>
  <c r="A64"/>
  <c r="A65"/>
  <c r="A66"/>
  <c r="A67"/>
  <c r="A68"/>
  <c r="A69"/>
  <c r="A70"/>
  <c r="A71"/>
  <c r="A72"/>
  <c r="A73"/>
  <c r="A74"/>
  <c r="A75"/>
  <c r="A76"/>
  <c r="A77"/>
  <c r="A78"/>
  <c r="A79"/>
  <c r="A80"/>
  <c r="A81"/>
  <c r="A82"/>
  <c r="A83"/>
  <c r="A84"/>
  <c r="A85"/>
  <c r="A86"/>
  <c r="A87"/>
  <c r="A88"/>
  <c r="A89"/>
  <c r="A90"/>
  <c r="A91"/>
  <c r="A92"/>
  <c r="A93"/>
  <c r="A94"/>
  <c r="A95"/>
  <c r="A96"/>
  <c r="A97"/>
  <c r="A98"/>
  <c r="A99"/>
  <c r="A100"/>
  <c r="A101"/>
  <c r="A102"/>
  <c r="A103"/>
  <c r="A104"/>
  <c r="A105"/>
  <c r="A106"/>
  <c r="A107"/>
  <c r="A108"/>
  <c r="A109"/>
  <c r="A110"/>
  <c r="A111"/>
  <c r="A112"/>
  <c r="A113"/>
  <c r="A114"/>
  <c r="A115"/>
  <c r="A116"/>
  <c r="A117"/>
  <c r="A118"/>
  <c r="A119"/>
  <c r="A120"/>
  <c r="A121"/>
  <c r="A122"/>
  <c r="A123"/>
  <c r="A124"/>
  <c r="A5" i="5"/>
  <c r="A6"/>
  <c r="A7"/>
  <c r="A8"/>
  <c r="A9"/>
  <c r="A10"/>
  <c r="A11"/>
  <c r="A12"/>
  <c r="A13"/>
  <c r="A14"/>
  <c r="A15"/>
  <c r="A16"/>
  <c r="A17"/>
  <c r="A18"/>
  <c r="A19"/>
  <c r="A20"/>
  <c r="A21"/>
  <c r="A22"/>
  <c r="A23"/>
  <c r="A24"/>
  <c r="A25"/>
  <c r="A26"/>
  <c r="A27"/>
  <c r="A28"/>
  <c r="A29"/>
  <c r="A30"/>
  <c r="A31"/>
  <c r="A32"/>
  <c r="A33"/>
  <c r="A34"/>
  <c r="A35"/>
  <c r="A36"/>
  <c r="A37"/>
  <c r="A38"/>
  <c r="A39"/>
  <c r="A40"/>
  <c r="A41"/>
  <c r="A42"/>
  <c r="A43"/>
  <c r="A44"/>
  <c r="A45"/>
  <c r="A46"/>
  <c r="A47"/>
  <c r="A48"/>
  <c r="A49"/>
  <c r="A50"/>
  <c r="A51"/>
  <c r="A52"/>
  <c r="A53"/>
  <c r="A54"/>
  <c r="A55"/>
  <c r="A56"/>
  <c r="A57"/>
  <c r="A58"/>
  <c r="A59"/>
  <c r="A60"/>
  <c r="A61"/>
  <c r="A62"/>
  <c r="A63"/>
  <c r="A64"/>
  <c r="A65"/>
  <c r="A66"/>
  <c r="A67"/>
  <c r="A68"/>
  <c r="A69"/>
  <c r="A70"/>
  <c r="A71"/>
  <c r="A72"/>
  <c r="A73"/>
  <c r="A74"/>
  <c r="A75"/>
  <c r="A76"/>
  <c r="A77"/>
  <c r="A78"/>
  <c r="A79"/>
  <c r="A80"/>
  <c r="A81"/>
  <c r="A82"/>
  <c r="A83"/>
  <c r="A84"/>
  <c r="A85"/>
  <c r="A86"/>
  <c r="A87"/>
  <c r="A88"/>
  <c r="A89"/>
  <c r="A90"/>
  <c r="A91"/>
  <c r="A92"/>
  <c r="A93"/>
  <c r="A94"/>
  <c r="A95"/>
  <c r="A96"/>
  <c r="A97"/>
  <c r="A98"/>
  <c r="A99"/>
  <c r="A100"/>
  <c r="A101"/>
  <c r="A102"/>
  <c r="A103"/>
  <c r="A104"/>
  <c r="A105"/>
  <c r="A106"/>
  <c r="A107"/>
  <c r="A108"/>
  <c r="A109"/>
  <c r="A110"/>
  <c r="A111"/>
  <c r="A112"/>
  <c r="A113"/>
  <c r="A114"/>
  <c r="A115"/>
  <c r="A116"/>
  <c r="A117"/>
  <c r="A118"/>
  <c r="A119"/>
  <c r="A120"/>
  <c r="A121"/>
  <c r="A122"/>
  <c r="A123"/>
  <c r="A124"/>
  <c r="A125"/>
  <c r="A126"/>
  <c r="A127"/>
  <c r="A128"/>
  <c r="A129"/>
  <c r="A130"/>
  <c r="A131"/>
  <c r="A132"/>
  <c r="A133"/>
  <c r="A134"/>
  <c r="A135"/>
  <c r="A136"/>
  <c r="A137"/>
  <c r="A138"/>
  <c r="A139"/>
  <c r="A140"/>
  <c r="A141"/>
  <c r="A142"/>
  <c r="A143"/>
  <c r="A144"/>
  <c r="A145"/>
  <c r="A146"/>
  <c r="A147"/>
  <c r="A148"/>
  <c r="A149"/>
  <c r="A150"/>
  <c r="A151"/>
  <c r="A152"/>
  <c r="A153"/>
  <c r="A154"/>
  <c r="A155"/>
  <c r="A156"/>
  <c r="A157"/>
  <c r="A158"/>
  <c r="A159"/>
  <c r="A160"/>
  <c r="A161"/>
  <c r="A162"/>
  <c r="A163"/>
  <c r="A164"/>
  <c r="A165"/>
  <c r="A166"/>
  <c r="A167"/>
  <c r="A168"/>
  <c r="A169"/>
  <c r="A170"/>
  <c r="A171"/>
  <c r="A172"/>
  <c r="A173"/>
  <c r="A174"/>
  <c r="A175"/>
  <c r="A176"/>
  <c r="A177"/>
  <c r="A178"/>
  <c r="A179"/>
  <c r="A180"/>
  <c r="A181"/>
  <c r="A182"/>
  <c r="A183"/>
  <c r="A184"/>
  <c r="A185"/>
  <c r="A186"/>
  <c r="A187"/>
  <c r="A188"/>
  <c r="A189"/>
  <c r="A190"/>
  <c r="A191"/>
  <c r="A192"/>
  <c r="A193"/>
  <c r="A194"/>
  <c r="A195"/>
  <c r="A196"/>
  <c r="A197"/>
  <c r="A198"/>
  <c r="A199"/>
  <c r="A200"/>
  <c r="A201"/>
  <c r="A202"/>
  <c r="A203"/>
  <c r="A204"/>
  <c r="A205"/>
  <c r="A206"/>
  <c r="A207"/>
  <c r="A208"/>
  <c r="A209"/>
  <c r="A210"/>
  <c r="A211"/>
  <c r="A212"/>
  <c r="A213"/>
  <c r="A214"/>
  <c r="A215"/>
  <c r="A216"/>
  <c r="A217"/>
  <c r="A218"/>
  <c r="A219"/>
  <c r="A220"/>
  <c r="A221"/>
  <c r="A222"/>
  <c r="A223"/>
  <c r="A224"/>
  <c r="A225"/>
  <c r="A226"/>
  <c r="A227"/>
  <c r="A228"/>
  <c r="A229"/>
  <c r="A230"/>
  <c r="A231"/>
  <c r="A232"/>
  <c r="A233"/>
  <c r="A234"/>
  <c r="A235"/>
  <c r="A236"/>
  <c r="A237"/>
  <c r="A238"/>
  <c r="A239"/>
  <c r="A240"/>
  <c r="A241"/>
  <c r="A242"/>
  <c r="A243"/>
  <c r="A244"/>
  <c r="A245"/>
  <c r="A246"/>
  <c r="A247"/>
  <c r="A248"/>
  <c r="A249"/>
  <c r="A250"/>
  <c r="A251"/>
  <c r="A252"/>
  <c r="A253"/>
  <c r="A254"/>
  <c r="A255"/>
  <c r="A256"/>
  <c r="A257"/>
  <c r="A258"/>
  <c r="A259"/>
  <c r="A260"/>
  <c r="A261"/>
  <c r="A262"/>
  <c r="A263"/>
  <c r="A264"/>
  <c r="A265"/>
  <c r="A5" i="10"/>
  <c r="A6"/>
  <c r="A7"/>
  <c r="A8"/>
  <c r="A9"/>
  <c r="A10"/>
  <c r="A11"/>
  <c r="A12"/>
  <c r="A13"/>
  <c r="A14"/>
  <c r="A15"/>
  <c r="A16"/>
  <c r="A17"/>
  <c r="A18"/>
  <c r="A19"/>
  <c r="A20"/>
  <c r="A21"/>
  <c r="A22"/>
  <c r="A23"/>
  <c r="A24"/>
  <c r="A25"/>
  <c r="A26"/>
  <c r="A27"/>
  <c r="A28"/>
  <c r="A29"/>
  <c r="A30"/>
  <c r="A31"/>
  <c r="A32"/>
  <c r="A33"/>
  <c r="A34"/>
  <c r="A35"/>
  <c r="A36"/>
  <c r="A37"/>
  <c r="A38"/>
  <c r="A39"/>
  <c r="A40"/>
  <c r="A41"/>
  <c r="A42"/>
  <c r="A43"/>
  <c r="A44"/>
  <c r="A45"/>
  <c r="A46"/>
  <c r="A47"/>
  <c r="A48"/>
  <c r="A49"/>
  <c r="A50"/>
  <c r="A51"/>
  <c r="A52"/>
  <c r="A53"/>
  <c r="A54"/>
  <c r="A55"/>
  <c r="A56"/>
  <c r="A57"/>
  <c r="A58"/>
  <c r="A59"/>
  <c r="A60"/>
  <c r="A61"/>
  <c r="A62"/>
  <c r="A63"/>
  <c r="A64"/>
  <c r="A65"/>
  <c r="A66"/>
  <c r="A67"/>
  <c r="A68"/>
  <c r="A69"/>
  <c r="A70"/>
  <c r="A71"/>
  <c r="A72"/>
  <c r="A73"/>
  <c r="A74"/>
  <c r="A75"/>
  <c r="A76"/>
  <c r="A77"/>
  <c r="A78"/>
  <c r="A79"/>
  <c r="A80"/>
  <c r="A81"/>
  <c r="A82"/>
  <c r="A83"/>
  <c r="A84"/>
  <c r="A85"/>
  <c r="A86"/>
  <c r="A87"/>
  <c r="A88"/>
  <c r="A89"/>
  <c r="A90"/>
  <c r="A91"/>
  <c r="A92"/>
  <c r="A93"/>
  <c r="A94"/>
  <c r="A95"/>
  <c r="A96"/>
  <c r="A97"/>
  <c r="A98"/>
  <c r="A99"/>
  <c r="A100"/>
  <c r="A101"/>
  <c r="A102"/>
  <c r="A103"/>
  <c r="A104"/>
  <c r="A105"/>
  <c r="A106"/>
  <c r="A107"/>
  <c r="A108"/>
  <c r="A109"/>
  <c r="A110"/>
  <c r="A111"/>
  <c r="A112"/>
  <c r="A113"/>
  <c r="A114"/>
  <c r="A115"/>
  <c r="A116"/>
  <c r="A117"/>
  <c r="A118"/>
  <c r="A119"/>
  <c r="A120"/>
  <c r="A121"/>
  <c r="A122"/>
  <c r="A123"/>
  <c r="A124"/>
  <c r="A125"/>
  <c r="A126"/>
  <c r="A127"/>
  <c r="A128"/>
  <c r="A129"/>
  <c r="A130"/>
  <c r="A131"/>
  <c r="A132"/>
  <c r="A133"/>
  <c r="A134"/>
  <c r="A135"/>
  <c r="A136"/>
  <c r="A137"/>
  <c r="A138"/>
  <c r="A139"/>
  <c r="A140"/>
  <c r="A141"/>
  <c r="A142"/>
  <c r="A143"/>
  <c r="A144"/>
  <c r="A145"/>
  <c r="A146"/>
  <c r="A147"/>
  <c r="A148"/>
  <c r="A149"/>
  <c r="A150"/>
  <c r="A151"/>
  <c r="A152"/>
  <c r="A153"/>
  <c r="A154"/>
  <c r="A155"/>
  <c r="A156"/>
  <c r="A157"/>
  <c r="A158"/>
  <c r="A159"/>
  <c r="A160"/>
  <c r="A161"/>
  <c r="A162"/>
  <c r="A163"/>
</calcChain>
</file>

<file path=xl/sharedStrings.xml><?xml version="1.0" encoding="utf-8"?>
<sst xmlns="http://schemas.openxmlformats.org/spreadsheetml/2006/main" count="2319" uniqueCount="615">
  <si>
    <t xml:space="preserve">          </t>
  </si>
  <si>
    <t xml:space="preserve">        </t>
  </si>
  <si>
    <t xml:space="preserve">       </t>
  </si>
  <si>
    <t xml:space="preserve">Hosey &amp; Assoc 1986, Cat I, </t>
  </si>
  <si>
    <t>organics</t>
  </si>
  <si>
    <t>sand</t>
  </si>
  <si>
    <t>sml grav (0.1-0.5")</t>
  </si>
  <si>
    <t>bedrock</t>
  </si>
  <si>
    <t>Bovee</t>
  </si>
  <si>
    <t>Rubin</t>
  </si>
  <si>
    <t>TrinityU</t>
  </si>
  <si>
    <t>Sandy</t>
  </si>
  <si>
    <t>Hosey</t>
  </si>
  <si>
    <t>Steelhead Fry HSC</t>
  </si>
  <si>
    <t>Clearwater</t>
  </si>
  <si>
    <t>Depth</t>
  </si>
  <si>
    <t>Panther</t>
  </si>
  <si>
    <t>Steelhead Spawning HSC</t>
  </si>
  <si>
    <t>Sams &amp; Pearson 1963</t>
  </si>
  <si>
    <t>Hosey &amp; Assoc 1986</t>
  </si>
  <si>
    <t>Cat I</t>
  </si>
  <si>
    <t>med grav (0.5-1.5")</t>
  </si>
  <si>
    <t>lrg grav (1.5-3")</t>
  </si>
  <si>
    <t>sml cob (3-6")</t>
  </si>
  <si>
    <t>bldr</t>
  </si>
  <si>
    <t>lrg cob (6-12")</t>
  </si>
  <si>
    <t>Trinity</t>
  </si>
  <si>
    <t>Velocity</t>
  </si>
  <si>
    <t>Tokul</t>
  </si>
  <si>
    <t>none</t>
  </si>
  <si>
    <t>Trinity W</t>
  </si>
  <si>
    <t>cm</t>
  </si>
  <si>
    <t>ft msl</t>
  </si>
  <si>
    <t>N / W Deg Min.min</t>
  </si>
  <si>
    <t>ft</t>
  </si>
  <si>
    <t>cfs</t>
  </si>
  <si>
    <t>%</t>
  </si>
  <si>
    <t>Curve ID</t>
  </si>
  <si>
    <t>Fish Characteristics</t>
  </si>
  <si>
    <t>Stream Location</t>
  </si>
  <si>
    <t>Sampling Info</t>
  </si>
  <si>
    <t>Available HSC Data</t>
  </si>
  <si>
    <t>Life-</t>
  </si>
  <si>
    <t>Length</t>
  </si>
  <si>
    <t>No. HSC</t>
  </si>
  <si>
    <t>No.</t>
  </si>
  <si>
    <t>Elevation</t>
  </si>
  <si>
    <t>GPS Coordinates</t>
  </si>
  <si>
    <t>Width</t>
  </si>
  <si>
    <t>Streamflow</t>
  </si>
  <si>
    <t>Mean</t>
  </si>
  <si>
    <t>Water Temperature</t>
  </si>
  <si>
    <t>Species</t>
  </si>
  <si>
    <t>Site -</t>
  </si>
  <si>
    <t>Sampling</t>
  </si>
  <si>
    <t>Survey</t>
  </si>
  <si>
    <t>Observ</t>
  </si>
  <si>
    <t>Curve</t>
  </si>
  <si>
    <t>Total</t>
  </si>
  <si>
    <t>Sub-</t>
  </si>
  <si>
    <t>Name</t>
  </si>
  <si>
    <t>Race</t>
  </si>
  <si>
    <t>stage</t>
  </si>
  <si>
    <t>Min</t>
  </si>
  <si>
    <t>Max</t>
  </si>
  <si>
    <t>Obs</t>
  </si>
  <si>
    <t>Fish</t>
  </si>
  <si>
    <t>Country</t>
  </si>
  <si>
    <t>State</t>
  </si>
  <si>
    <t>River</t>
  </si>
  <si>
    <t>Downstream</t>
  </si>
  <si>
    <t>Upstream</t>
  </si>
  <si>
    <t>Low</t>
  </si>
  <si>
    <t>High</t>
  </si>
  <si>
    <t>Slope</t>
  </si>
  <si>
    <t>Specific?</t>
  </si>
  <si>
    <t>Season</t>
  </si>
  <si>
    <t>Mean Col</t>
  </si>
  <si>
    <t>Focal</t>
  </si>
  <si>
    <t>Other</t>
  </si>
  <si>
    <t>Comments</t>
  </si>
  <si>
    <t>Reference</t>
  </si>
  <si>
    <t>-</t>
  </si>
  <si>
    <t>spwning</t>
  </si>
  <si>
    <t>USA</t>
  </si>
  <si>
    <t>OR,ID</t>
  </si>
  <si>
    <t>various</t>
  </si>
  <si>
    <t>N</t>
  </si>
  <si>
    <t>Y</t>
  </si>
  <si>
    <t>Bovee, K.D.  1978.  Probability-of-use criteria for the family Salmonidae.  Instream Flow Information Paper No. 4.  Cooperative Instream Flow Service Group, U.S. fish &amp; Wildlife Service, Fort Collins, CO.</t>
  </si>
  <si>
    <t>CA</t>
  </si>
  <si>
    <t>Cat II</t>
  </si>
  <si>
    <t>3-pt running means</t>
  </si>
  <si>
    <t>Hampton, M.  1997.  Microhabitat suitability criteria for anadromous salmonids of the Trinity River.  U.S. Fish &amp; Wildlife Service, Arcata, CA.</t>
  </si>
  <si>
    <t>WA</t>
  </si>
  <si>
    <t>Keys:</t>
  </si>
  <si>
    <t># HSC observations is number of independent measurements at fish positions, # fish is total number of fish seen at the measurement locations</t>
  </si>
  <si>
    <t>stream habitat characteristics DURING THE PERIOD OF SAMPLING FOR HSC</t>
  </si>
  <si>
    <t>species abbreviations: chs=chinook salmon, coh=coho salmon, sth=steelhead, rbt=rainbow trout (resident), brn=brown trout, brk=brook trout, bul=bull trout, cut=cutthroat trout, wtf=whitefish, skr=suckers, scp=sculpin, pkm=pikeminnow, hdh=hardhead, dac=dace</t>
  </si>
  <si>
    <t>survey design: sampling design used to collect hsc data, i.e. reaches - samples collected in representative reach(es), proportional - samples collected within mesohabitat types with effort in proportion to  availability, equal-area - samples collected wit</t>
  </si>
  <si>
    <t>observation method: DOuw-direct observation underwater (snorkeling/scuba), DOow-direct observation out-of-water (wading, boat, or bank observation), EF-electrofishing, VID-underwater video, NET-seining or other net capture, Other (see comments)</t>
  </si>
  <si>
    <t>curve type: Cat I - hand-drawn or a composite of various curves based on professional judgment, Cat II - based on habitat use data, Cat III - based on habitat use data adjusted by habitat availability data, Bio - bioenergetics hsc</t>
  </si>
  <si>
    <t>curve smoothing: method used (if any) to smooth raw observation or frequency histogram data</t>
  </si>
  <si>
    <t>see hsc data sets for cover and substrate coding details</t>
  </si>
  <si>
    <t>Comments:</t>
  </si>
  <si>
    <r>
      <t>o</t>
    </r>
    <r>
      <rPr>
        <i/>
        <sz val="8"/>
        <rFont val="Arial"/>
        <family val="2"/>
      </rPr>
      <t>C</t>
    </r>
  </si>
  <si>
    <r>
      <t>Sample Size</t>
    </r>
    <r>
      <rPr>
        <vertAlign val="superscript"/>
        <sz val="8"/>
        <color indexed="12"/>
        <rFont val="Arial"/>
        <family val="2"/>
      </rPr>
      <t>1</t>
    </r>
  </si>
  <si>
    <r>
      <t xml:space="preserve">Stream Characteristics </t>
    </r>
    <r>
      <rPr>
        <vertAlign val="superscript"/>
        <sz val="8"/>
        <color indexed="12"/>
        <rFont val="Arial"/>
        <family val="2"/>
      </rPr>
      <t>2</t>
    </r>
  </si>
  <si>
    <r>
      <t>Composition</t>
    </r>
    <r>
      <rPr>
        <vertAlign val="superscript"/>
        <sz val="8"/>
        <color indexed="10"/>
        <rFont val="Arial"/>
        <family val="2"/>
      </rPr>
      <t>3</t>
    </r>
  </si>
  <si>
    <r>
      <t>Design</t>
    </r>
    <r>
      <rPr>
        <vertAlign val="superscript"/>
        <sz val="8"/>
        <color indexed="10"/>
        <rFont val="Arial"/>
        <family val="2"/>
      </rPr>
      <t>4</t>
    </r>
  </si>
  <si>
    <r>
      <t>Method</t>
    </r>
    <r>
      <rPr>
        <vertAlign val="superscript"/>
        <sz val="8"/>
        <color indexed="10"/>
        <rFont val="Arial"/>
        <family val="2"/>
      </rPr>
      <t>5</t>
    </r>
  </si>
  <si>
    <r>
      <t>Type</t>
    </r>
    <r>
      <rPr>
        <vertAlign val="superscript"/>
        <sz val="8"/>
        <color indexed="10"/>
        <rFont val="Arial"/>
        <family val="2"/>
      </rPr>
      <t>6</t>
    </r>
  </si>
  <si>
    <r>
      <t>Smoothing</t>
    </r>
    <r>
      <rPr>
        <vertAlign val="superscript"/>
        <sz val="8"/>
        <color indexed="10"/>
        <rFont val="Arial"/>
        <family val="2"/>
      </rPr>
      <t>7</t>
    </r>
  </si>
  <si>
    <r>
      <t>Cover</t>
    </r>
    <r>
      <rPr>
        <vertAlign val="superscript"/>
        <sz val="8"/>
        <color indexed="10"/>
        <rFont val="Arial"/>
        <family val="2"/>
      </rPr>
      <t>8</t>
    </r>
  </si>
  <si>
    <r>
      <t>strate</t>
    </r>
    <r>
      <rPr>
        <vertAlign val="superscript"/>
        <sz val="8"/>
        <color indexed="10"/>
        <rFont val="Arial"/>
        <family val="2"/>
      </rPr>
      <t>8</t>
    </r>
  </si>
  <si>
    <t>STEELHEAD SPAWNING</t>
  </si>
  <si>
    <t>sth</t>
  </si>
  <si>
    <t>STEELHEAD FRY</t>
  </si>
  <si>
    <t>fry</t>
  </si>
  <si>
    <t>STEELHEAD JUVENILES</t>
  </si>
  <si>
    <t>juv</t>
  </si>
  <si>
    <t>summer</t>
  </si>
  <si>
    <t>winter</t>
  </si>
  <si>
    <t>ID</t>
  </si>
  <si>
    <t>Reiser, D.W.  1985.  Panther Creek, Idaho.  Habitat rehabilitation - final report.  Contract No. DE-AC79-84BP17449. Bonneville Power Administration, Portland, Oregon.</t>
  </si>
  <si>
    <t>*</t>
  </si>
  <si>
    <t>Substrate</t>
  </si>
  <si>
    <t>Cover</t>
  </si>
  <si>
    <t>Suitability</t>
  </si>
  <si>
    <t>Oregon 1</t>
  </si>
  <si>
    <t>Oregon 2</t>
  </si>
  <si>
    <t>code</t>
  </si>
  <si>
    <t>sub type</t>
  </si>
  <si>
    <t>Sams, R.E., and L.S. Pearson.  1963.  The depth and velocity of water over redd sites selected by various salmonid species.  Environmental Management Section, Oregon Department of Fish and Wildlife.  Portland, Oregon.  365pp.</t>
  </si>
  <si>
    <t>Smith, A.K.  1973.  Development and application of spawning velocity and depth criteria for Oregon salmonids.  Transactions of the American Fisheries Society 102:312-316.</t>
  </si>
  <si>
    <t xml:space="preserve">OR </t>
  </si>
  <si>
    <t>OR</t>
  </si>
  <si>
    <t>&lt;5</t>
  </si>
  <si>
    <t>361 cells</t>
  </si>
  <si>
    <t xml:space="preserve">Rubin, S.P., T.C. Bjornn, and B. Dennis.  1991.  Habitat suitability curves for juvenile chinook salmon and steelhead development using a habitat-oriented sampling approach.  Rivers 2(1):12-29.   </t>
  </si>
  <si>
    <t>Klamath ENV</t>
  </si>
  <si>
    <t>density</t>
  </si>
  <si>
    <t>DO uw</t>
  </si>
  <si>
    <t>33-52</t>
  </si>
  <si>
    <t>20-26</t>
  </si>
  <si>
    <t>8 to 13</t>
  </si>
  <si>
    <t>cells</t>
  </si>
  <si>
    <t>poisson regr</t>
  </si>
  <si>
    <t>substrate data also collected</t>
  </si>
  <si>
    <t>summer,fall</t>
  </si>
  <si>
    <t>Cat II or III?</t>
  </si>
  <si>
    <t>none-raw freqs</t>
  </si>
  <si>
    <t>curve points approximated from graphs</t>
  </si>
  <si>
    <t>Hardy, T.B. and R.C. Addley. 2001.  Evaluation of interim instream flow needs in the Klamath River.  Institute for Natural Systems Engineering, Utah Water Research Laboratory, Utah State University, Logan, UT.</t>
  </si>
  <si>
    <t>Weyerhaeuser 1984 (unpub data)</t>
  </si>
  <si>
    <t>(&amp; cut ?)</t>
  </si>
  <si>
    <t>Steelhead Juvenile HSC</t>
  </si>
  <si>
    <t>&gt;5</t>
  </si>
  <si>
    <t>Trinity S</t>
  </si>
  <si>
    <t>DOuw/EFing?</t>
  </si>
  <si>
    <t>Trinity P</t>
  </si>
  <si>
    <t>Cat III</t>
  </si>
  <si>
    <t xml:space="preserve">Hampton, M.  1988.  Development of habitat preference criteria for anadromous salmonids of the Trinity River.  United States Fish and Wildlife Service, Division of Ecological Services.  Sacramento, California.  93pp.  </t>
  </si>
  <si>
    <t>1+</t>
  </si>
  <si>
    <t xml:space="preserve">Arnsberg, B.D., W.P. Connor, and E. Connor.  1992.  Mainsten Clearwater River study: assessment for salmonid spawning, incubation, and rearing.  Final Report.  United States Department of Energy, Bonneville Power Administration, DOE/BP- 37474-3.  201pp.  </t>
  </si>
  <si>
    <t>used Bovee</t>
  </si>
  <si>
    <t>Klamath</t>
  </si>
  <si>
    <t>distance to bank HSC also developed</t>
  </si>
  <si>
    <t>Hosey &amp; Associates. 1986. Unpublished curves</t>
  </si>
  <si>
    <t>curve points taken from IFG HSC summary printout</t>
  </si>
  <si>
    <t>Beak Consultants, Inc.  1985.  Sandy River instream flow study for the City of Portland.  Beak Consultants, Inc., Portland, Oregon.  67pp.</t>
  </si>
  <si>
    <t>dom.subdom</t>
  </si>
  <si>
    <t>detritus/veg</t>
  </si>
  <si>
    <t>silt/clay</t>
  </si>
  <si>
    <t>fine grav</t>
  </si>
  <si>
    <t>med grav</t>
  </si>
  <si>
    <t>lrg grav</t>
  </si>
  <si>
    <t>sml cob</t>
  </si>
  <si>
    <t>lrg cob</t>
  </si>
  <si>
    <t>boulder</t>
  </si>
  <si>
    <t>&lt;0.002</t>
  </si>
  <si>
    <t>in</t>
  </si>
  <si>
    <t>0.002-0.08</t>
  </si>
  <si>
    <t>0.08-0.25</t>
  </si>
  <si>
    <t>0.25-1.3</t>
  </si>
  <si>
    <t>1.3-2.5</t>
  </si>
  <si>
    <t>2.5-5.0</t>
  </si>
  <si>
    <t>5.0-9.8</t>
  </si>
  <si>
    <t>&gt;9.8</t>
  </si>
  <si>
    <t>1,3</t>
  </si>
  <si>
    <t>?</t>
  </si>
  <si>
    <t>Washington Department of Fish and Wildlife (state book curves - ??)</t>
  </si>
  <si>
    <t>curves from computer printout stapled to end of Washington Department of Fisheries.  1987.  Documentation and rationale for preference curves used 1983-1987 for IFIM studies, Washington Department of Fisheries, Habitat Management.  Draft report by J. Caldwell and B. Caldwell.</t>
  </si>
  <si>
    <t>Cat I ?</t>
  </si>
  <si>
    <t>juv (&amp;fry?)</t>
  </si>
  <si>
    <t>1,5</t>
  </si>
  <si>
    <t>various ID</t>
  </si>
  <si>
    <t>Mollalla,N Santiam</t>
  </si>
  <si>
    <t>70-80</t>
  </si>
  <si>
    <t>0.6-0.8</t>
  </si>
  <si>
    <t>95% CI for means=1.0</t>
  </si>
  <si>
    <t>Dosewallips,Big Quilcene</t>
  </si>
  <si>
    <t>Y some data</t>
  </si>
  <si>
    <t>curves based on Bovee and field data from Reiser, D.W., and R.G. White.  1981.  Influence of streamflow reductions on salmonid embryo development and fry quality.  Idaho Water and Energy Resources Research Institute Research Technical Completion Report Pr</t>
  </si>
  <si>
    <t>curves from computer printout stapled to end of Washington Department of Fisheries.  1987.  Documentation and rationale for preference curves used 1983-1987 for IFIM studies, Washington Department of Fisheries, Habitat Management.  Draft report by J. Cald</t>
  </si>
  <si>
    <t xml:space="preserve">summer </t>
  </si>
  <si>
    <t>winter vel and depth hsc also presented</t>
  </si>
  <si>
    <t>Camas,Cape Horn</t>
  </si>
  <si>
    <t>July-Oct</t>
  </si>
  <si>
    <t>used Bovee (1978) for velocity because site-specific data was felt unrepresentative of faster water use</t>
  </si>
  <si>
    <t>0.2-0.4</t>
  </si>
  <si>
    <t>distance to escape cover HSC also developed</t>
  </si>
  <si>
    <t>March-May</t>
  </si>
  <si>
    <t>March-Oct</t>
  </si>
  <si>
    <t>Klam ENV</t>
  </si>
  <si>
    <t>KlamSS spr</t>
  </si>
  <si>
    <t>KlamSS sum</t>
  </si>
  <si>
    <t>KlamSS all</t>
  </si>
  <si>
    <t>3,7</t>
  </si>
  <si>
    <t>juv 1+</t>
  </si>
  <si>
    <t>1,6</t>
  </si>
  <si>
    <t>Hosey W</t>
  </si>
  <si>
    <t>WDFW 87</t>
  </si>
  <si>
    <t>WDFW 96</t>
  </si>
  <si>
    <t>Washington Department of Fish and Wildlife (revised State curves, taken 1/03 from WDFW website: http://www.ecy.wa.gov/programs/wr/sw/if-guide.pdf )</t>
  </si>
  <si>
    <t>913 fish/10 studies</t>
  </si>
  <si>
    <t>fry (all trout spp)</t>
  </si>
  <si>
    <t>175 fish/3 studies</t>
  </si>
  <si>
    <t>Cedar</t>
  </si>
  <si>
    <t>0+</t>
  </si>
  <si>
    <t>chs,sth,wtf,skr,rss</t>
  </si>
  <si>
    <t>~proportional</t>
  </si>
  <si>
    <t>sturges rule w 3-pt running means</t>
  </si>
  <si>
    <t>species abbreviations: chs=chinook salmon, coh=coho salmon, sth=steelhead, rbt=rainbow trout (resident), brn=brown trout, brk=brook trout, bul=bull trout, cut=cutthroat trout, wtf=whitefish, skr=suckers, scp=sculpin, pkm=pikeminnow, hdh=hardhead, dac=dace, rss=redside shiners</t>
  </si>
  <si>
    <t>sample sizes not given (but probably sign &gt;65 fish), design was initially proportional, but effort was increased in riffles due to greater densities and lack of obs in slower habitats</t>
  </si>
  <si>
    <t>3,5</t>
  </si>
  <si>
    <t>3,9</t>
  </si>
  <si>
    <t>fines &lt;4mm</t>
  </si>
  <si>
    <t>sml grav 4-25</t>
  </si>
  <si>
    <t>med grav 25-50</t>
  </si>
  <si>
    <t>lrg grav 50-75</t>
  </si>
  <si>
    <t>sml cob 75-150</t>
  </si>
  <si>
    <t>med cob 150-225</t>
  </si>
  <si>
    <t>lrg cob 225-300</t>
  </si>
  <si>
    <t>sml bldr 300-600</t>
  </si>
  <si>
    <t>lrg bldr &gt;600</t>
  </si>
  <si>
    <t>dominant only?</t>
  </si>
  <si>
    <t>"composite" hsc values from several studies (data given in scattered bins)</t>
  </si>
  <si>
    <t>dominant type</t>
  </si>
  <si>
    <t>inches / mm</t>
  </si>
  <si>
    <t>Fines</t>
  </si>
  <si>
    <t>&lt;0.2 in / &lt;4mm</t>
  </si>
  <si>
    <t>Sml Grav</t>
  </si>
  <si>
    <t>0.2-1/  4-25</t>
  </si>
  <si>
    <t>Med Grav</t>
  </si>
  <si>
    <t>1-2 / 25-50</t>
  </si>
  <si>
    <t>Lrg Grav</t>
  </si>
  <si>
    <t>2-3 / 50-75</t>
  </si>
  <si>
    <t>Sml Cob</t>
  </si>
  <si>
    <t>3-6 / 75-150</t>
  </si>
  <si>
    <t>Med Cob</t>
  </si>
  <si>
    <t>6-9 / 150-225</t>
  </si>
  <si>
    <t>Lrg Cob</t>
  </si>
  <si>
    <t>9-12 / 225-300</t>
  </si>
  <si>
    <t>Sml Bldr</t>
  </si>
  <si>
    <t>12-24 / 300-600</t>
  </si>
  <si>
    <t>Lrg Bldr</t>
  </si>
  <si>
    <t>&gt;24 / &gt;600</t>
  </si>
  <si>
    <t>Bedrk</t>
  </si>
  <si>
    <t>substrate curve points approximated from graphs, % embeddedness HSC also developed</t>
  </si>
  <si>
    <t>org debris</t>
  </si>
  <si>
    <t>silt,clay</t>
  </si>
  <si>
    <t>sand (&lt;0.1")</t>
  </si>
  <si>
    <t>bedrk</t>
  </si>
  <si>
    <t>mm</t>
  </si>
  <si>
    <t>inches</t>
  </si>
  <si>
    <t>org matter</t>
  </si>
  <si>
    <t>mud,soft clay</t>
  </si>
  <si>
    <t>silt</t>
  </si>
  <si>
    <t>&lt;0.062</t>
  </si>
  <si>
    <t>0.062-2</t>
  </si>
  <si>
    <t>0.002-0.1</t>
  </si>
  <si>
    <t>gravel</t>
  </si>
  <si>
    <t>0.1-2.5</t>
  </si>
  <si>
    <t>cobble / rubble</t>
  </si>
  <si>
    <t>64-250</t>
  </si>
  <si>
    <t>2.5-10</t>
  </si>
  <si>
    <t>&gt;250</t>
  </si>
  <si>
    <t>&gt;10</t>
  </si>
  <si>
    <t>2-64</t>
  </si>
  <si>
    <t>cover type</t>
  </si>
  <si>
    <t>unembed cobble</t>
  </si>
  <si>
    <t>unembed bldrs</t>
  </si>
  <si>
    <t>SWD  &lt;9" dia</t>
  </si>
  <si>
    <t>LWD</t>
  </si>
  <si>
    <t>UCB</t>
  </si>
  <si>
    <t>OVH veg w/in 18"</t>
  </si>
  <si>
    <t>aquatic veg</t>
  </si>
  <si>
    <t>no relationship found</t>
  </si>
  <si>
    <t>graph is not consistent w dom/subdom code</t>
  </si>
  <si>
    <t>none given</t>
  </si>
  <si>
    <t>dominant?</t>
  </si>
  <si>
    <t>Smith</t>
  </si>
  <si>
    <t>see USFWS/HVT 99 report for wint sub</t>
  </si>
  <si>
    <t>88 report prob has sub/cover data</t>
  </si>
  <si>
    <t>see report</t>
  </si>
  <si>
    <t>Esc Cover</t>
  </si>
  <si>
    <t>Dist to Cover</t>
  </si>
  <si>
    <t>Filamentous algae</t>
  </si>
  <si>
    <t>Non-emergent rooted aquatic veg</t>
  </si>
  <si>
    <t>Emergent rooted aquatic veg</t>
  </si>
  <si>
    <t>Grass, sedges, herbs</t>
  </si>
  <si>
    <t>Trees</t>
  </si>
  <si>
    <t>Multi-stem shrub-like veg</t>
  </si>
  <si>
    <t>Duff, leaf-litter, organics</t>
  </si>
  <si>
    <t>Large woody debris (&gt;4"x12')</t>
  </si>
  <si>
    <t>Small woody debris</t>
  </si>
  <si>
    <t>Rootwads</t>
  </si>
  <si>
    <t>Aggregates of veg cover</t>
  </si>
  <si>
    <r>
      <t>NOT</t>
    </r>
    <r>
      <rPr>
        <sz val="8"/>
        <color indexed="10"/>
        <rFont val="Arial"/>
        <family val="2"/>
      </rPr>
      <t xml:space="preserve"> cumulative distance ??</t>
    </r>
  </si>
  <si>
    <t>river bank, fines</t>
  </si>
  <si>
    <t>Small Gravel (0.2-1")</t>
  </si>
  <si>
    <t>Medium Gravel (1-2")</t>
  </si>
  <si>
    <t>Large Gravel (2-3")</t>
  </si>
  <si>
    <t>Small Cobble (4-6")</t>
  </si>
  <si>
    <t>Medium Cobble (6-9")</t>
  </si>
  <si>
    <t>Large Cobble (9-12")</t>
  </si>
  <si>
    <t>Small Boulder (12-24")</t>
  </si>
  <si>
    <t>Medium Boulder (24-48")</t>
  </si>
  <si>
    <t>Large Boulder (&gt;48")</t>
  </si>
  <si>
    <t>Bedrock</t>
  </si>
  <si>
    <t>cumulative distance</t>
  </si>
  <si>
    <t>0 = 0+ is 0 ft or greater</t>
  </si>
  <si>
    <t>3 = 3+ is 3 ft or greater, etc.</t>
  </si>
  <si>
    <t>(10+ incl no cover)</t>
  </si>
  <si>
    <t>not given</t>
  </si>
  <si>
    <t>where is very large gravel ???</t>
  </si>
  <si>
    <t>Carmel</t>
  </si>
  <si>
    <t>histogram midpts</t>
  </si>
  <si>
    <t>Dettman, D.H., and D.W. Kelley. 1986. Assessment of the Carmel River steelhead resource. Vol 1: Biological investigations. Report to Monterey Peninsula Water Management District. Monterey, CA.</t>
  </si>
  <si>
    <t>redd sizes also recorded</t>
  </si>
  <si>
    <t>depths and vels taken at 2 locations: in/above depression (deeper/slower) and on/above mound (shallower/faster) - the above depression data was used in this sheet</t>
  </si>
  <si>
    <t>8-10</t>
  </si>
  <si>
    <t>11-15</t>
  </si>
  <si>
    <t>16-21</t>
  </si>
  <si>
    <t>22-31</t>
  </si>
  <si>
    <t>32-44</t>
  </si>
  <si>
    <t>45-63</t>
  </si>
  <si>
    <t>64-89</t>
  </si>
  <si>
    <t>90-127</t>
  </si>
  <si>
    <t>128-179</t>
  </si>
  <si>
    <t>180-255</t>
  </si>
  <si>
    <t>256-359</t>
  </si>
  <si>
    <t>&gt;359</t>
  </si>
  <si>
    <t>&lt;8</t>
  </si>
  <si>
    <t>median diam (mm)</t>
  </si>
  <si>
    <t>1,7,8</t>
  </si>
  <si>
    <t>2 studies</t>
  </si>
  <si>
    <t>15 for sub</t>
  </si>
  <si>
    <t>Plot?</t>
  </si>
  <si>
    <t>Feather</t>
  </si>
  <si>
    <t>polynomial regr</t>
  </si>
  <si>
    <t>DWR. 2004.  Phase 2 Report: Evaluation of project effects on instream flow and fish habitat SP F-16. Oroville facilities relicensing, FERC Project No. 2100.</t>
  </si>
  <si>
    <t>600?</t>
  </si>
  <si>
    <t>Sanford</t>
  </si>
  <si>
    <t>OR,ID,WA</t>
  </si>
  <si>
    <t>Sanford, R. A., 1984.  PHABSIM error analyses: Techniques and case studies.  M.S. Thesis, University of Washington, Seattle.</t>
  </si>
  <si>
    <t>curve points taken from Hardy et al. 2001 curve file</t>
  </si>
  <si>
    <t>STH fry/juv HSC from CH2MHill's 1984 Hamma Hamma study (see our IFIM files), which used Bovee HSC w some "simplifications" as suggested by WDG</t>
  </si>
  <si>
    <t>the substrate curve points in the Hardy et al. 2001 curve file show much higher suitability for subs from 4-5 (not consistent w the Beak report)</t>
  </si>
  <si>
    <t>Crooked</t>
  </si>
  <si>
    <t>Crooked Crk</t>
  </si>
  <si>
    <t>btm</t>
  </si>
  <si>
    <t xml:space="preserve">Everest, F.H., and D.W. Chapman.  1972.  Habitat selection and spatial interaction by juvenile chinook salmon and steelhead trout in two Idaho streams.  Journal of the Fisheries Research Board of Canada 29:91-100.  </t>
  </si>
  <si>
    <t>Johnson HG</t>
  </si>
  <si>
    <t>Johnson Crk</t>
  </si>
  <si>
    <t>Cat III ?</t>
  </si>
  <si>
    <t>GAWS</t>
  </si>
  <si>
    <t>western</t>
  </si>
  <si>
    <t>USFS GAWS curve file</t>
  </si>
  <si>
    <t>WDFW 87b</t>
  </si>
  <si>
    <t>Washington Department of Fish and Wildlife (state book curves - ??) taken from Hardy et al. 2001</t>
  </si>
  <si>
    <t>Reiser</t>
  </si>
  <si>
    <t>10,11</t>
  </si>
  <si>
    <t xml:space="preserve">Reiser, D. W., 1986.  Habitat Rehabilitation – Panther Creek, Idaho – Final Report to Bonneville Power Administration.  BPA Project No. 84-29.  Portland.  </t>
  </si>
  <si>
    <t>curves based on Bovee and data from Everest &amp; Chapman 1972</t>
  </si>
  <si>
    <t>curve modified from Bovee (VEL IDENTICAL TO Bovee)</t>
  </si>
  <si>
    <t>7,9</t>
  </si>
  <si>
    <t>Yuba</t>
  </si>
  <si>
    <t>sand/silt</t>
  </si>
  <si>
    <t>sml grav</t>
  </si>
  <si>
    <t>med/lrg grav</t>
  </si>
  <si>
    <t>grav/cob</t>
  </si>
  <si>
    <t>med cob</t>
  </si>
  <si>
    <t>bldr/bed</t>
  </si>
  <si>
    <t>&lt;0.1</t>
  </si>
  <si>
    <t>0.1-1</t>
  </si>
  <si>
    <t>1-2</t>
  </si>
  <si>
    <t>1-3</t>
  </si>
  <si>
    <t>2-3</t>
  </si>
  <si>
    <t>2-4</t>
  </si>
  <si>
    <t>3-4</t>
  </si>
  <si>
    <t>3-5</t>
  </si>
  <si>
    <t>4-6</t>
  </si>
  <si>
    <t>6-8</t>
  </si>
  <si>
    <t>&gt;12</t>
  </si>
  <si>
    <t>10-12</t>
  </si>
  <si>
    <t>org, fines, mud</t>
  </si>
  <si>
    <t>cob</t>
  </si>
  <si>
    <t>&lt;0.05</t>
  </si>
  <si>
    <t>0.05-2</t>
  </si>
  <si>
    <t>2-50</t>
  </si>
  <si>
    <t>50-150</t>
  </si>
  <si>
    <t>150-300</t>
  </si>
  <si>
    <t>&gt;300</t>
  </si>
  <si>
    <t>-0.08</t>
  </si>
  <si>
    <t>0.08-2</t>
  </si>
  <si>
    <t>2-6</t>
  </si>
  <si>
    <t>6-12</t>
  </si>
  <si>
    <t>"fine-scale" sub code - unsure if correct</t>
  </si>
  <si>
    <t>Clear</t>
  </si>
  <si>
    <t>USFWS.  2007.  Flow-habitat relationships for spring-run chinook salmon and steelhead/rainbow trout spawning in Clear Creek between Whiskeytown Dam and Clear Creek Road.  USFWS Final Report, Sacramento, CA.</t>
  </si>
  <si>
    <t>pres-abs</t>
  </si>
  <si>
    <t>logistic regr</t>
  </si>
  <si>
    <t>wint-spr</t>
  </si>
  <si>
    <t>American</t>
  </si>
  <si>
    <t>4-5</t>
  </si>
  <si>
    <t>8-12</t>
  </si>
  <si>
    <t>this code is slightly different than newer USFWS codes</t>
  </si>
  <si>
    <t>USFWS.  2003.  Effects of the January 1997 flood on flow-habitat relationships for steelhead and fall-run Chinook salmon spawning in the Lower American River.  USFWS, Energy Planning and Instream Flow Branch, Sacramento, California</t>
  </si>
  <si>
    <t>depth/vel data from CDFG (do not have orig rpt or data), substrate based on Trinity River data (sub classes adjusted to Gard code)</t>
  </si>
  <si>
    <t>Cat II?</t>
  </si>
  <si>
    <t>sub data based on Trinity R</t>
  </si>
  <si>
    <t>&lt;1</t>
  </si>
  <si>
    <t>RBT</t>
  </si>
  <si>
    <t>all yr</t>
  </si>
  <si>
    <t>Pres-Abs</t>
  </si>
  <si>
    <t>USFWS.  2008.  Flow-habitat relationships for juvenile spring/fall-run chinook salmon and steelhead/rainbow trout rearing in the Yuba River.  USFWS Energy Planning and Instream Flow Branch.</t>
  </si>
  <si>
    <t>also collected adjacent velocity data and HSC</t>
  </si>
  <si>
    <t>cobble (3-12")</t>
  </si>
  <si>
    <t>fine woody veg (&lt;1")</t>
  </si>
  <si>
    <t>branches</t>
  </si>
  <si>
    <t>log (&gt;1' daim)</t>
  </si>
  <si>
    <t>ovh (&gt;2' abv sub)</t>
  </si>
  <si>
    <t>ucb</t>
  </si>
  <si>
    <t>aq veg</t>
  </si>
  <si>
    <t>rip-rap</t>
  </si>
  <si>
    <t>w combos: 4.7=branches w ovh</t>
  </si>
  <si>
    <t>cobble</t>
  </si>
  <si>
    <t>log (&gt;1' diam)</t>
  </si>
  <si>
    <t>spring</t>
  </si>
  <si>
    <t>80 chs</t>
  </si>
  <si>
    <t>all year</t>
  </si>
  <si>
    <t>reaches?</t>
  </si>
  <si>
    <t>Pres-Abs, log regr</t>
  </si>
  <si>
    <t>adj vel</t>
  </si>
  <si>
    <t>United States Fish and Wildlife Service.  2011.  Flow-habitat relationships for juvenile spring-run Chinook salmon and steelhead/rainbow trout rearing in Clear Creek between Whiskeytown Dam and Clear Creek Road.  Final Report, United States Fish and Wildlife Service, SFWO, Energy Planning and Instream Flow Branch, Sacramento, CA. 309pp</t>
  </si>
  <si>
    <t>sth/chs</t>
  </si>
  <si>
    <t>data combines juv CHS and STH/RBT (relative n's unspecified)</t>
  </si>
  <si>
    <t>Code</t>
  </si>
  <si>
    <t>Description</t>
  </si>
  <si>
    <t>reaches</t>
  </si>
  <si>
    <t xml:space="preserve">United States Fish and Wildlife Service.  2010.  Flow-habitat relationships for spring and fall-run Chinook salmon and steelhead/rainbow trout spawning in the Yuba River.  United States Fish and Wildlife Service, SFWO, Energy Planning and Instream Flow Branch, Sacramento, CA. 430pp. </t>
  </si>
  <si>
    <t>sth/rbt</t>
  </si>
  <si>
    <t>dominant</t>
  </si>
  <si>
    <t>bould/bedrk</t>
  </si>
  <si>
    <t>Yuba FWS</t>
  </si>
  <si>
    <t>Tuolumne</t>
  </si>
  <si>
    <t>data from Tuolumne Tech Review Team HSC notes (20 Oct 2010)</t>
  </si>
  <si>
    <t>3-4.5</t>
  </si>
  <si>
    <t>4.5-6</t>
  </si>
  <si>
    <t>6-9</t>
  </si>
  <si>
    <t>&gt;9</t>
  </si>
  <si>
    <t>envelope curve based on Trinity use, Upper Klamath, Pit, Deer Crk use, and Clear Crk curves</t>
  </si>
  <si>
    <t>envelope</t>
  </si>
  <si>
    <t>none used</t>
  </si>
  <si>
    <t>curves envelope the SFAR original and SFAR Pr/Ab (Merced)</t>
  </si>
  <si>
    <t>New HSC Curve:</t>
  </si>
  <si>
    <t>MCVel</t>
  </si>
  <si>
    <t>Yuba New</t>
  </si>
  <si>
    <t>Depth ft</t>
  </si>
  <si>
    <t>MC Vel fps</t>
  </si>
  <si>
    <t>0-0.19</t>
  </si>
  <si>
    <t>0.2-0.39</t>
  </si>
  <si>
    <t>Up Klamath</t>
  </si>
  <si>
    <t>redband</t>
  </si>
  <si>
    <t>upper Klamath</t>
  </si>
  <si>
    <t>87</t>
  </si>
  <si>
    <t>RBT,SKR,SCP,chub,LMP</t>
  </si>
  <si>
    <t>July-Sept</t>
  </si>
  <si>
    <t>EA</t>
  </si>
  <si>
    <t>3pt running means</t>
  </si>
  <si>
    <t>TRPA 2004</t>
  </si>
  <si>
    <t>Pit</t>
  </si>
  <si>
    <t xml:space="preserve">USA </t>
  </si>
  <si>
    <t>0.7-1.1</t>
  </si>
  <si>
    <t>rbt,skr,scp,hh,pm</t>
  </si>
  <si>
    <t>PROP</t>
  </si>
  <si>
    <t>Baltz &amp; Vondracek 1985</t>
  </si>
  <si>
    <t>Deer Use</t>
  </si>
  <si>
    <t>Deer</t>
  </si>
  <si>
    <t>rbt,brn,skr,scp,hh,pm,rch,dac,smb</t>
  </si>
  <si>
    <t>June-Oct</t>
  </si>
  <si>
    <t>RCH</t>
  </si>
  <si>
    <t>histogram</t>
  </si>
  <si>
    <t>Moyle &amp; Baltz 1985</t>
  </si>
  <si>
    <t>adjacent velocity and bioenergetics data also collected</t>
  </si>
  <si>
    <t>preference estimated using electivity ratios, see data for definitions</t>
  </si>
  <si>
    <t>1,13</t>
  </si>
  <si>
    <t>SF Amer + tribs</t>
  </si>
  <si>
    <t>avg</t>
  </si>
  <si>
    <t>1-8</t>
  </si>
  <si>
    <t>rbt,brn,brk,skr,scp,hh,pm,dac,rch</t>
  </si>
  <si>
    <t>July-Aug</t>
  </si>
  <si>
    <t>TRPA 2000</t>
  </si>
  <si>
    <t>USFWS.  2004.  Flow-habitat relationships for adult and juvenile rainbow trout in the Big Creek Project.  USFWS Energy Planning and Instream Flow Branch.  31pp.</t>
  </si>
  <si>
    <t>a variety of substrate and cover codes were used in a transferability test, but HSC curves were not developed from them</t>
  </si>
  <si>
    <t>FWS reanalyzed the SFAR data using pres-abs data for use on Big Creek Project, dips in logistic depth curves were straight-lined</t>
  </si>
  <si>
    <t>SFAR orig</t>
  </si>
  <si>
    <t>SFAR FWS</t>
  </si>
  <si>
    <t>Lower Yuba River O.m. Redd summary Data</t>
  </si>
  <si>
    <t>dom midpt in</t>
  </si>
  <si>
    <t>orig code</t>
  </si>
  <si>
    <t>&lt;2mm</t>
  </si>
  <si>
    <t>2-32</t>
  </si>
  <si>
    <t>32-90</t>
  </si>
  <si>
    <t>90-128</t>
  </si>
  <si>
    <t>128-256</t>
  </si>
  <si>
    <t>&gt;256</t>
  </si>
  <si>
    <t>3.0-3.1</t>
  </si>
  <si>
    <t>3.2-3.3</t>
  </si>
  <si>
    <t>3.4-3.5</t>
  </si>
  <si>
    <t>3.6-3.7</t>
  </si>
  <si>
    <t>3.8-3.9</t>
  </si>
  <si>
    <t>4.0-4.1</t>
  </si>
  <si>
    <t>4.2-4.3</t>
  </si>
  <si>
    <t>4.4-4.5</t>
  </si>
  <si>
    <t>4.6-4.7</t>
  </si>
  <si>
    <t>4.8-4.9</t>
  </si>
  <si>
    <t>5.0-5.1</t>
  </si>
  <si>
    <t>5.2-5.3</t>
  </si>
  <si>
    <t>5.4-5.5</t>
  </si>
  <si>
    <t>5.6-5.7</t>
  </si>
  <si>
    <t>5.8-5.9</t>
  </si>
  <si>
    <t>6.0-6.1</t>
  </si>
  <si>
    <t>6.2-6.3</t>
  </si>
  <si>
    <t>6.4-6.5</t>
  </si>
  <si>
    <t>6.6-6.7</t>
  </si>
  <si>
    <t>6.8-6.9</t>
  </si>
  <si>
    <t>7.0-7.1</t>
  </si>
  <si>
    <t>&gt;7.1</t>
  </si>
  <si>
    <t>Yuba (Bovee) Om n=251</t>
  </si>
  <si>
    <t>code midpt</t>
  </si>
  <si>
    <t xml:space="preserve">United States Fish and Wildlife Service.  2010.  Flow-habitat relationships for juvenile spring/fall-run Chinook salmon and steelhead/rainbow trout rearing in the Yuba River.  Final Report, United States Fish and Wildlife Service, SFWO, Energy Planning and Instream Flow Branch, Sacramento, CA. 309pp. </t>
  </si>
  <si>
    <t>depth/vel curves based on the Trinity and Yuba HSC</t>
  </si>
  <si>
    <t>Lifestage</t>
  </si>
  <si>
    <t>Variable</t>
  </si>
  <si>
    <t>Proposed HSC</t>
  </si>
  <si>
    <t>Spawning</t>
  </si>
  <si>
    <t>Fry</t>
  </si>
  <si>
    <t>Juvenile</t>
  </si>
  <si>
    <t>RMT Yuba O.m. n=252</t>
  </si>
  <si>
    <t>RMT Yuba Om n=289</t>
  </si>
  <si>
    <t>Jan-Apr</t>
  </si>
  <si>
    <t>fry+juv</t>
  </si>
  <si>
    <t>veloc HSC for both species based on STH fry curve, extended to encompass all juv data; depth/cover HSC based on juv STH/RBT (n=74) data only</t>
  </si>
  <si>
    <t>195/74</t>
  </si>
  <si>
    <r>
      <t>Alternate HSC</t>
    </r>
    <r>
      <rPr>
        <vertAlign val="superscript"/>
        <sz val="10"/>
        <color rgb="FFFF0000"/>
        <rFont val="Arial"/>
        <family val="2"/>
      </rPr>
      <t>1</t>
    </r>
  </si>
  <si>
    <t>Notes:</t>
  </si>
  <si>
    <t>alternate HSC curve sets not in any specific order of preference</t>
  </si>
  <si>
    <t>not proposed for use</t>
  </si>
  <si>
    <t>depth based on modified Stanislaus FWS curve</t>
  </si>
  <si>
    <r>
      <t>RMT validated</t>
    </r>
    <r>
      <rPr>
        <vertAlign val="superscript"/>
        <sz val="10"/>
        <rFont val="Arial"/>
        <family val="2"/>
      </rPr>
      <t>2</t>
    </r>
  </si>
  <si>
    <r>
      <t>RMT Site-Spec</t>
    </r>
    <r>
      <rPr>
        <vertAlign val="superscript"/>
        <sz val="10"/>
        <rFont val="Arial"/>
        <family val="2"/>
      </rPr>
      <t>3</t>
    </r>
  </si>
  <si>
    <t>use HSC curves that successfully biovalidate in Yuba River by RMT (analysis results expected in June)</t>
  </si>
  <si>
    <r>
      <t>N/A</t>
    </r>
    <r>
      <rPr>
        <vertAlign val="superscript"/>
        <sz val="10"/>
        <rFont val="Arial"/>
        <family val="2"/>
      </rPr>
      <t>4</t>
    </r>
  </si>
  <si>
    <t>based on Yuba FWS and Trinity (use) curves</t>
  </si>
  <si>
    <t>envelope based on Trinity (use), upper Klamath, Pit, Deer (use), and Clear Creek FWS curves</t>
  </si>
  <si>
    <t>envelope based on So Frk American River (use) and SFAR (presence/absence)/Merced curves</t>
  </si>
  <si>
    <t>May-Jan</t>
  </si>
  <si>
    <t>Adj Velocity</t>
  </si>
  <si>
    <t>use of cover and/or adjacent velocity HSC to be discussed</t>
  </si>
  <si>
    <r>
      <t>Tuol TRTAC</t>
    </r>
    <r>
      <rPr>
        <vertAlign val="superscript"/>
        <sz val="10"/>
        <rFont val="Arial"/>
        <family val="2"/>
      </rPr>
      <t>5</t>
    </r>
  </si>
  <si>
    <t>Tuol TRTAC</t>
  </si>
  <si>
    <r>
      <t>Tuol TRTAC</t>
    </r>
    <r>
      <rPr>
        <vertAlign val="superscript"/>
        <sz val="10"/>
        <rFont val="Arial"/>
        <family val="2"/>
      </rPr>
      <t>9</t>
    </r>
  </si>
  <si>
    <t>proportional</t>
  </si>
  <si>
    <t>polynomials?</t>
  </si>
  <si>
    <t>California Department of Water Resources.  2005.  Addendum to Phase 2 report: Evaluation of project effects on instream flows and fish habitat SP F-16.  Oroville Facilities Relicensing FERC Project No. 2100.  Sacramento, California.</t>
  </si>
  <si>
    <t>n/a</t>
  </si>
  <si>
    <t>cov type</t>
  </si>
  <si>
    <t>overhead</t>
  </si>
  <si>
    <t>obj+ovh</t>
  </si>
  <si>
    <t>object (instrm)</t>
  </si>
  <si>
    <t>extended tails to zero suit</t>
  </si>
  <si>
    <t>fixed zero intercept for fry depth</t>
  </si>
  <si>
    <r>
      <rPr>
        <b/>
        <u/>
        <sz val="12"/>
        <rFont val="Arial"/>
        <family val="2"/>
      </rPr>
      <t>File Organization</t>
    </r>
    <r>
      <rPr>
        <b/>
        <sz val="12"/>
        <rFont val="Arial"/>
        <family val="2"/>
      </rPr>
      <t>:</t>
    </r>
    <r>
      <rPr>
        <b/>
        <i/>
        <sz val="12"/>
        <rFont val="Arial"/>
        <family val="2"/>
      </rPr>
      <t xml:space="preserve"> sheet tabs are color-coded - see below for descriptions</t>
    </r>
  </si>
  <si>
    <t>Yellow</t>
  </si>
  <si>
    <t>this summary tab lists the species life stages and the candidate HSC curves proposed for consideration (see table below)</t>
  </si>
  <si>
    <t>Red</t>
  </si>
  <si>
    <t>the "Yuba new" datapoint and table on each curve figure is a placeholder in the event that we want to create and overlay a new curve with the existing curves</t>
  </si>
  <si>
    <t>Green</t>
  </si>
  <si>
    <t>fry vs juvenile comparison curves - are intended to show if specific curve-sets reflect increased suitability of deeper/faster water as fish grow</t>
  </si>
  <si>
    <t>Blue</t>
  </si>
  <si>
    <t>ALL HSC curves are plotted together (candidate and non-candidate) - very busy!</t>
  </si>
  <si>
    <t>Brown</t>
  </si>
  <si>
    <t>supporting data for figures</t>
  </si>
  <si>
    <r>
      <t>Tuol TRTAC</t>
    </r>
    <r>
      <rPr>
        <vertAlign val="superscript"/>
        <sz val="10"/>
        <rFont val="Arial"/>
        <family val="2"/>
      </rPr>
      <t>6</t>
    </r>
  </si>
  <si>
    <r>
      <t>TBD</t>
    </r>
    <r>
      <rPr>
        <vertAlign val="superscript"/>
        <sz val="10"/>
        <rFont val="Arial"/>
        <family val="2"/>
      </rPr>
      <t>7</t>
    </r>
  </si>
  <si>
    <r>
      <t>Yuba FWS</t>
    </r>
    <r>
      <rPr>
        <vertAlign val="superscript"/>
        <sz val="10"/>
        <rFont val="Arial"/>
        <family val="2"/>
      </rPr>
      <t>7</t>
    </r>
  </si>
  <si>
    <r>
      <t>Tuol TRTAC</t>
    </r>
    <r>
      <rPr>
        <vertAlign val="superscript"/>
        <sz val="10"/>
        <rFont val="Arial"/>
        <family val="2"/>
      </rPr>
      <t>8</t>
    </r>
  </si>
  <si>
    <r>
      <t>Yuba FWS</t>
    </r>
    <r>
      <rPr>
        <vertAlign val="superscript"/>
        <sz val="10"/>
        <rFont val="Arial"/>
        <family val="2"/>
      </rPr>
      <t>10</t>
    </r>
  </si>
  <si>
    <t>the steelhead spawning figures also show available RMT site-specific data that is overlaid with candidate curves - data intended to be used for biovalidation of existing HSC curves</t>
  </si>
  <si>
    <r>
      <t xml:space="preserve">simplified substrate HSC (binary w suit for particles xx-xxx mm), </t>
    </r>
    <r>
      <rPr>
        <u/>
        <sz val="10"/>
        <rFont val="Arial"/>
        <family val="2"/>
      </rPr>
      <t>if</t>
    </r>
    <r>
      <rPr>
        <sz val="10"/>
        <rFont val="Arial"/>
        <family val="2"/>
      </rPr>
      <t xml:space="preserve"> biovalidated in Yuba by RMT</t>
    </r>
  </si>
  <si>
    <t>velocity based on STH fry curve, also used to represent CHS juvenile</t>
  </si>
  <si>
    <t>proposed candidate HSC curves - "info" table lists metadata for all available curves (candidates highlighted in yellow), figures show  proposed candidate HSC curves by lifestage for depth or velocity</t>
  </si>
</sst>
</file>

<file path=xl/styles.xml><?xml version="1.0" encoding="utf-8"?>
<styleSheet xmlns="http://schemas.openxmlformats.org/spreadsheetml/2006/main">
  <numFmts count="2">
    <numFmt numFmtId="164" formatCode="0.0"/>
    <numFmt numFmtId="165" formatCode="0.000"/>
  </numFmts>
  <fonts count="47">
    <font>
      <sz val="10"/>
      <name val="Arial"/>
    </font>
    <font>
      <sz val="11"/>
      <color theme="1"/>
      <name val="Calibri"/>
      <family val="2"/>
      <scheme val="minor"/>
    </font>
    <font>
      <sz val="10"/>
      <name val="Arial"/>
      <family val="2"/>
    </font>
    <font>
      <sz val="8"/>
      <name val="Arial"/>
      <family val="2"/>
    </font>
    <font>
      <sz val="8"/>
      <color indexed="10"/>
      <name val="Arial"/>
      <family val="2"/>
    </font>
    <font>
      <sz val="8"/>
      <name val="Arial"/>
      <family val="2"/>
    </font>
    <font>
      <b/>
      <u/>
      <sz val="10"/>
      <name val="Arial"/>
      <family val="2"/>
    </font>
    <font>
      <i/>
      <sz val="8"/>
      <name val="Arial"/>
      <family val="2"/>
    </font>
    <font>
      <b/>
      <sz val="10"/>
      <color indexed="13"/>
      <name val="Arial"/>
      <family val="2"/>
    </font>
    <font>
      <sz val="10"/>
      <color indexed="13"/>
      <name val="Arial"/>
      <family val="2"/>
    </font>
    <font>
      <sz val="10"/>
      <name val="Arial"/>
      <family val="2"/>
    </font>
    <font>
      <i/>
      <vertAlign val="superscript"/>
      <sz val="8"/>
      <name val="Arial"/>
      <family val="2"/>
    </font>
    <font>
      <b/>
      <sz val="8"/>
      <color indexed="12"/>
      <name val="Arial"/>
      <family val="2"/>
    </font>
    <font>
      <sz val="8"/>
      <color indexed="12"/>
      <name val="Arial"/>
      <family val="2"/>
    </font>
    <font>
      <vertAlign val="superscript"/>
      <sz val="8"/>
      <color indexed="12"/>
      <name val="Arial"/>
      <family val="2"/>
    </font>
    <font>
      <b/>
      <sz val="8"/>
      <name val="Arial"/>
      <family val="2"/>
    </font>
    <font>
      <b/>
      <sz val="8"/>
      <color indexed="10"/>
      <name val="Arial"/>
      <family val="2"/>
    </font>
    <font>
      <u/>
      <sz val="8"/>
      <color indexed="10"/>
      <name val="Arial"/>
      <family val="2"/>
    </font>
    <font>
      <vertAlign val="superscript"/>
      <sz val="8"/>
      <color indexed="10"/>
      <name val="Arial"/>
      <family val="2"/>
    </font>
    <font>
      <b/>
      <u/>
      <sz val="10"/>
      <color indexed="12"/>
      <name val="Arial"/>
      <family val="2"/>
    </font>
    <font>
      <i/>
      <sz val="8"/>
      <color indexed="10"/>
      <name val="Arial"/>
      <family val="2"/>
    </font>
    <font>
      <i/>
      <sz val="8"/>
      <color indexed="14"/>
      <name val="Arial"/>
      <family val="2"/>
    </font>
    <font>
      <sz val="10"/>
      <color indexed="10"/>
      <name val="Arial"/>
      <family val="2"/>
    </font>
    <font>
      <b/>
      <u/>
      <sz val="8"/>
      <color indexed="10"/>
      <name val="Arial"/>
      <family val="2"/>
    </font>
    <font>
      <b/>
      <sz val="10"/>
      <name val="Arial"/>
      <family val="2"/>
    </font>
    <font>
      <b/>
      <i/>
      <sz val="8"/>
      <name val="Arial"/>
      <family val="2"/>
    </font>
    <font>
      <sz val="8"/>
      <name val="Arial"/>
      <family val="2"/>
    </font>
    <font>
      <b/>
      <sz val="8"/>
      <color rgb="FFFF0000"/>
      <name val="Arial"/>
      <family val="2"/>
    </font>
    <font>
      <sz val="8"/>
      <color rgb="FFFF0000"/>
      <name val="Arial"/>
      <family val="2"/>
    </font>
    <font>
      <i/>
      <sz val="8"/>
      <color rgb="FFFF00FF"/>
      <name val="Arial"/>
      <family val="2"/>
    </font>
    <font>
      <i/>
      <sz val="8"/>
      <color rgb="FFFF0000"/>
      <name val="Arial"/>
      <family val="2"/>
    </font>
    <font>
      <b/>
      <u/>
      <sz val="12"/>
      <color theme="1"/>
      <name val="Calibri"/>
      <family val="2"/>
      <scheme val="minor"/>
    </font>
    <font>
      <sz val="8"/>
      <color theme="1"/>
      <name val="Calibri"/>
      <family val="2"/>
      <scheme val="minor"/>
    </font>
    <font>
      <sz val="8"/>
      <color rgb="FFFF0000"/>
      <name val="Calibri"/>
      <family val="2"/>
      <scheme val="minor"/>
    </font>
    <font>
      <i/>
      <sz val="8"/>
      <color theme="1"/>
      <name val="Calibri"/>
      <family val="2"/>
      <scheme val="minor"/>
    </font>
    <font>
      <b/>
      <sz val="8"/>
      <color rgb="FFFF0000"/>
      <name val="Calibri"/>
      <family val="2"/>
      <scheme val="minor"/>
    </font>
    <font>
      <i/>
      <sz val="8"/>
      <name val="Calibri"/>
      <family val="2"/>
      <scheme val="minor"/>
    </font>
    <font>
      <sz val="8"/>
      <color rgb="FF3333FF"/>
      <name val="Arial"/>
      <family val="2"/>
    </font>
    <font>
      <sz val="10"/>
      <color rgb="FFFF0000"/>
      <name val="Arial"/>
      <family val="2"/>
    </font>
    <font>
      <vertAlign val="superscript"/>
      <sz val="10"/>
      <color rgb="FFFF0000"/>
      <name val="Arial"/>
      <family val="2"/>
    </font>
    <font>
      <vertAlign val="superscript"/>
      <sz val="10"/>
      <name val="Arial"/>
      <family val="2"/>
    </font>
    <font>
      <b/>
      <sz val="10"/>
      <color rgb="FF3333FF"/>
      <name val="Arial"/>
      <family val="2"/>
    </font>
    <font>
      <b/>
      <sz val="12"/>
      <name val="Arial"/>
      <family val="2"/>
    </font>
    <font>
      <b/>
      <u/>
      <sz val="12"/>
      <name val="Arial"/>
      <family val="2"/>
    </font>
    <font>
      <b/>
      <i/>
      <sz val="12"/>
      <name val="Arial"/>
      <family val="2"/>
    </font>
    <font>
      <sz val="10"/>
      <color theme="0"/>
      <name val="Arial"/>
      <family val="2"/>
    </font>
    <font>
      <u/>
      <sz val="10"/>
      <name val="Arial"/>
      <family val="2"/>
    </font>
  </fonts>
  <fills count="14">
    <fill>
      <patternFill patternType="none"/>
    </fill>
    <fill>
      <patternFill patternType="gray125"/>
    </fill>
    <fill>
      <patternFill patternType="solid">
        <fgColor indexed="10"/>
        <bgColor indexed="64"/>
      </patternFill>
    </fill>
    <fill>
      <patternFill patternType="solid">
        <fgColor indexed="22"/>
        <bgColor indexed="64"/>
      </patternFill>
    </fill>
    <fill>
      <patternFill patternType="solid">
        <fgColor indexed="46"/>
        <bgColor indexed="64"/>
      </patternFill>
    </fill>
    <fill>
      <patternFill patternType="solid">
        <fgColor indexed="13"/>
        <bgColor indexed="64"/>
      </patternFill>
    </fill>
    <fill>
      <patternFill patternType="solid">
        <fgColor indexed="45"/>
        <bgColor indexed="64"/>
      </patternFill>
    </fill>
    <fill>
      <patternFill patternType="solid">
        <fgColor theme="0" tint="-0.14999847407452621"/>
        <bgColor indexed="64"/>
      </patternFill>
    </fill>
    <fill>
      <patternFill patternType="solid">
        <fgColor rgb="FFFFFF00"/>
        <bgColor indexed="64"/>
      </patternFill>
    </fill>
    <fill>
      <patternFill patternType="solid">
        <fgColor rgb="FFFF0000"/>
        <bgColor indexed="64"/>
      </patternFill>
    </fill>
    <fill>
      <patternFill patternType="solid">
        <fgColor rgb="FF00B050"/>
        <bgColor indexed="64"/>
      </patternFill>
    </fill>
    <fill>
      <patternFill patternType="solid">
        <fgColor rgb="FF3333FF"/>
        <bgColor indexed="64"/>
      </patternFill>
    </fill>
    <fill>
      <patternFill patternType="solid">
        <fgColor theme="2" tint="-0.249977111117893"/>
        <bgColor indexed="64"/>
      </patternFill>
    </fill>
    <fill>
      <patternFill patternType="solid">
        <fgColor theme="0"/>
        <bgColor indexed="64"/>
      </patternFill>
    </fill>
  </fills>
  <borders count="16">
    <border>
      <left/>
      <right/>
      <top/>
      <bottom/>
      <diagonal/>
    </border>
    <border>
      <left style="thin">
        <color indexed="64"/>
      </left>
      <right/>
      <top style="thin">
        <color indexed="64"/>
      </top>
      <bottom/>
      <diagonal/>
    </border>
    <border>
      <left/>
      <right/>
      <top style="thin">
        <color indexed="64"/>
      </top>
      <bottom/>
      <diagonal/>
    </border>
    <border>
      <left/>
      <right style="thin">
        <color indexed="64"/>
      </right>
      <top style="thin">
        <color indexed="64"/>
      </top>
      <bottom/>
      <diagonal/>
    </border>
    <border>
      <left style="thin">
        <color indexed="64"/>
      </left>
      <right style="thin">
        <color indexed="64"/>
      </right>
      <top style="thin">
        <color indexed="64"/>
      </top>
      <bottom/>
      <diagonal/>
    </border>
    <border>
      <left style="thin">
        <color indexed="64"/>
      </left>
      <right style="thin">
        <color indexed="64"/>
      </right>
      <top/>
      <bottom/>
      <diagonal/>
    </border>
    <border>
      <left style="thin">
        <color indexed="64"/>
      </left>
      <right/>
      <top/>
      <bottom style="thin">
        <color indexed="64"/>
      </bottom>
      <diagonal/>
    </border>
    <border>
      <left/>
      <right/>
      <top/>
      <bottom style="thin">
        <color indexed="64"/>
      </bottom>
      <diagonal/>
    </border>
    <border>
      <left/>
      <right style="thin">
        <color indexed="64"/>
      </right>
      <top/>
      <bottom style="thin">
        <color indexed="64"/>
      </bottom>
      <diagonal/>
    </border>
    <border>
      <left style="thin">
        <color indexed="64"/>
      </left>
      <right style="thin">
        <color indexed="64"/>
      </right>
      <top/>
      <bottom style="thin">
        <color indexed="64"/>
      </bottom>
      <diagonal/>
    </border>
    <border>
      <left/>
      <right style="thin">
        <color indexed="64"/>
      </right>
      <top/>
      <bottom/>
      <diagonal/>
    </border>
    <border>
      <left style="thin">
        <color indexed="64"/>
      </left>
      <right style="thin">
        <color indexed="64"/>
      </right>
      <top style="thin">
        <color indexed="64"/>
      </top>
      <bottom style="thin">
        <color indexed="64"/>
      </bottom>
      <diagonal/>
    </border>
    <border>
      <left style="thin">
        <color indexed="64"/>
      </left>
      <right/>
      <top style="thin">
        <color indexed="64"/>
      </top>
      <bottom style="thin">
        <color indexed="64"/>
      </bottom>
      <diagonal/>
    </border>
    <border>
      <left/>
      <right/>
      <top style="thin">
        <color indexed="64"/>
      </top>
      <bottom style="thin">
        <color indexed="64"/>
      </bottom>
      <diagonal/>
    </border>
    <border>
      <left/>
      <right style="thin">
        <color indexed="64"/>
      </right>
      <top style="thin">
        <color indexed="64"/>
      </top>
      <bottom style="thin">
        <color indexed="64"/>
      </bottom>
      <diagonal/>
    </border>
    <border>
      <left style="thin">
        <color indexed="64"/>
      </left>
      <right/>
      <top/>
      <bottom/>
      <diagonal/>
    </border>
  </borders>
  <cellStyleXfs count="6">
    <xf numFmtId="0" fontId="0" fillId="0" borderId="0"/>
    <xf numFmtId="0" fontId="26" fillId="0" borderId="0"/>
    <xf numFmtId="0" fontId="5" fillId="0" borderId="0"/>
    <xf numFmtId="0" fontId="2" fillId="0" borderId="0"/>
    <xf numFmtId="0" fontId="1" fillId="0" borderId="0"/>
    <xf numFmtId="0" fontId="2" fillId="0" borderId="0"/>
  </cellStyleXfs>
  <cellXfs count="221">
    <xf numFmtId="0" fontId="0" fillId="0" borderId="0" xfId="0"/>
    <xf numFmtId="0" fontId="3" fillId="0" borderId="0" xfId="0" applyFont="1"/>
    <xf numFmtId="0" fontId="4" fillId="0" borderId="0" xfId="0" applyFont="1"/>
    <xf numFmtId="2" fontId="3" fillId="0" borderId="0" xfId="0" applyNumberFormat="1" applyFont="1" applyFill="1"/>
    <xf numFmtId="0" fontId="3" fillId="0" borderId="0" xfId="0" applyFont="1" applyAlignment="1">
      <alignment horizontal="left"/>
    </xf>
    <xf numFmtId="0" fontId="3" fillId="0" borderId="0" xfId="0" applyFont="1" applyAlignment="1">
      <alignment horizontal="right"/>
    </xf>
    <xf numFmtId="2" fontId="3" fillId="0" borderId="0" xfId="0" applyNumberFormat="1" applyFont="1"/>
    <xf numFmtId="0" fontId="8" fillId="2" borderId="0" xfId="0" applyFont="1" applyFill="1" applyAlignment="1">
      <alignment horizontal="left"/>
    </xf>
    <xf numFmtId="0" fontId="9" fillId="2" borderId="0" xfId="0" applyFont="1" applyFill="1" applyAlignment="1">
      <alignment horizontal="right"/>
    </xf>
    <xf numFmtId="0" fontId="10" fillId="0" borderId="0" xfId="0" applyFont="1" applyAlignment="1">
      <alignment horizontal="right"/>
    </xf>
    <xf numFmtId="3" fontId="10" fillId="0" borderId="0" xfId="0" applyNumberFormat="1" applyFont="1" applyAlignment="1">
      <alignment horizontal="right"/>
    </xf>
    <xf numFmtId="0" fontId="10" fillId="0" borderId="0" xfId="0" applyFont="1" applyAlignment="1">
      <alignment horizontal="center"/>
    </xf>
    <xf numFmtId="0" fontId="10" fillId="0" borderId="0" xfId="0" applyFont="1" applyAlignment="1">
      <alignment horizontal="left"/>
    </xf>
    <xf numFmtId="0" fontId="7" fillId="0" borderId="0" xfId="0" applyFont="1" applyAlignment="1">
      <alignment horizontal="center"/>
    </xf>
    <xf numFmtId="3" fontId="7" fillId="0" borderId="0" xfId="0" applyNumberFormat="1" applyFont="1" applyAlignment="1">
      <alignment horizontal="center"/>
    </xf>
    <xf numFmtId="0" fontId="7" fillId="0" borderId="0" xfId="0" applyFont="1" applyAlignment="1">
      <alignment horizontal="centerContinuous"/>
    </xf>
    <xf numFmtId="0" fontId="11" fillId="0" borderId="0" xfId="0" applyFont="1" applyAlignment="1">
      <alignment horizontal="center"/>
    </xf>
    <xf numFmtId="0" fontId="7" fillId="0" borderId="0" xfId="0" applyFont="1" applyAlignment="1">
      <alignment horizontal="left"/>
    </xf>
    <xf numFmtId="0" fontId="12" fillId="3" borderId="1" xfId="0" applyFont="1" applyFill="1" applyBorder="1" applyAlignment="1">
      <alignment horizontal="centerContinuous"/>
    </xf>
    <xf numFmtId="0" fontId="13" fillId="3" borderId="2" xfId="0" applyFont="1" applyFill="1" applyBorder="1" applyAlignment="1">
      <alignment horizontal="centerContinuous"/>
    </xf>
    <xf numFmtId="3" fontId="13" fillId="3" borderId="3" xfId="0" applyNumberFormat="1" applyFont="1" applyFill="1" applyBorder="1" applyAlignment="1">
      <alignment horizontal="centerContinuous"/>
    </xf>
    <xf numFmtId="0" fontId="12" fillId="3" borderId="2" xfId="0" applyFont="1" applyFill="1" applyBorder="1" applyAlignment="1">
      <alignment horizontal="centerContinuous"/>
    </xf>
    <xf numFmtId="0" fontId="12" fillId="3" borderId="3" xfId="0" applyFont="1" applyFill="1" applyBorder="1" applyAlignment="1">
      <alignment horizontal="centerContinuous"/>
    </xf>
    <xf numFmtId="0" fontId="15" fillId="3" borderId="2" xfId="0" applyFont="1" applyFill="1" applyBorder="1" applyAlignment="1">
      <alignment horizontal="centerContinuous"/>
    </xf>
    <xf numFmtId="0" fontId="16" fillId="3" borderId="2" xfId="0" applyFont="1" applyFill="1" applyBorder="1" applyAlignment="1">
      <alignment horizontal="centerContinuous"/>
    </xf>
    <xf numFmtId="0" fontId="16" fillId="3" borderId="4" xfId="0" applyFont="1" applyFill="1" applyBorder="1" applyAlignment="1">
      <alignment horizontal="center"/>
    </xf>
    <xf numFmtId="0" fontId="16" fillId="3" borderId="4" xfId="0" applyFont="1" applyFill="1" applyBorder="1" applyAlignment="1">
      <alignment horizontal="left"/>
    </xf>
    <xf numFmtId="0" fontId="4" fillId="4" borderId="1" xfId="0" applyFont="1" applyFill="1" applyBorder="1" applyAlignment="1">
      <alignment horizontal="center"/>
    </xf>
    <xf numFmtId="0" fontId="4" fillId="4" borderId="2" xfId="0" applyFont="1" applyFill="1" applyBorder="1" applyAlignment="1">
      <alignment horizontal="center"/>
    </xf>
    <xf numFmtId="0" fontId="17" fillId="4" borderId="2" xfId="0" applyFont="1" applyFill="1" applyBorder="1" applyAlignment="1">
      <alignment horizontal="centerContinuous"/>
    </xf>
    <xf numFmtId="3" fontId="4" fillId="4" borderId="2" xfId="0" applyNumberFormat="1" applyFont="1" applyFill="1" applyBorder="1" applyAlignment="1">
      <alignment horizontal="center"/>
    </xf>
    <xf numFmtId="0" fontId="17" fillId="4" borderId="2" xfId="0" applyFont="1" applyFill="1" applyBorder="1" applyAlignment="1">
      <alignment horizontal="center"/>
    </xf>
    <xf numFmtId="0" fontId="4" fillId="4" borderId="3" xfId="0" applyFont="1" applyFill="1" applyBorder="1" applyAlignment="1">
      <alignment horizontal="center"/>
    </xf>
    <xf numFmtId="0" fontId="12" fillId="4" borderId="5" xfId="0" applyFont="1" applyFill="1" applyBorder="1" applyAlignment="1">
      <alignment horizontal="center"/>
    </xf>
    <xf numFmtId="0" fontId="12" fillId="4" borderId="5" xfId="0" applyFont="1" applyFill="1" applyBorder="1" applyAlignment="1">
      <alignment horizontal="left"/>
    </xf>
    <xf numFmtId="0" fontId="4" fillId="4" borderId="6" xfId="0" applyFont="1" applyFill="1" applyBorder="1" applyAlignment="1">
      <alignment horizontal="center"/>
    </xf>
    <xf numFmtId="0" fontId="4" fillId="4" borderId="7" xfId="0" applyFont="1" applyFill="1" applyBorder="1" applyAlignment="1">
      <alignment horizontal="center"/>
    </xf>
    <xf numFmtId="3" fontId="4" fillId="4" borderId="7" xfId="0" applyNumberFormat="1" applyFont="1" applyFill="1" applyBorder="1" applyAlignment="1">
      <alignment horizontal="center"/>
    </xf>
    <xf numFmtId="0" fontId="4" fillId="4" borderId="8" xfId="0" applyFont="1" applyFill="1" applyBorder="1" applyAlignment="1">
      <alignment horizontal="center"/>
    </xf>
    <xf numFmtId="0" fontId="12" fillId="4" borderId="9" xfId="0" applyFont="1" applyFill="1" applyBorder="1" applyAlignment="1">
      <alignment horizontal="center"/>
    </xf>
    <xf numFmtId="0" fontId="3" fillId="0" borderId="0" xfId="0" applyFont="1" applyAlignment="1">
      <alignment horizontal="center"/>
    </xf>
    <xf numFmtId="3" fontId="3" fillId="0" borderId="0" xfId="0" applyNumberFormat="1" applyFont="1" applyAlignment="1">
      <alignment horizontal="center"/>
    </xf>
    <xf numFmtId="2" fontId="3" fillId="0" borderId="0" xfId="0" applyNumberFormat="1" applyFont="1" applyAlignment="1">
      <alignment horizontal="center"/>
    </xf>
    <xf numFmtId="0" fontId="19" fillId="0" borderId="0" xfId="0" applyFont="1" applyAlignment="1">
      <alignment horizontal="left"/>
    </xf>
    <xf numFmtId="3" fontId="3" fillId="0" borderId="0" xfId="0" applyNumberFormat="1" applyFont="1" applyAlignment="1">
      <alignment horizontal="right"/>
    </xf>
    <xf numFmtId="0" fontId="10" fillId="0" borderId="0" xfId="0" applyFont="1" applyFill="1" applyAlignment="1">
      <alignment horizontal="right"/>
    </xf>
    <xf numFmtId="0" fontId="9" fillId="0" borderId="0" xfId="0" applyFont="1" applyFill="1" applyAlignment="1">
      <alignment horizontal="right"/>
    </xf>
    <xf numFmtId="2" fontId="3" fillId="0" borderId="0" xfId="0" applyNumberFormat="1" applyFont="1" applyAlignment="1">
      <alignment horizontal="left"/>
    </xf>
    <xf numFmtId="2" fontId="4" fillId="0" borderId="0" xfId="0" applyNumberFormat="1" applyFont="1" applyAlignment="1">
      <alignment horizontal="left"/>
    </xf>
    <xf numFmtId="2" fontId="4" fillId="0" borderId="0" xfId="0" applyNumberFormat="1" applyFont="1"/>
    <xf numFmtId="2" fontId="4" fillId="0" borderId="0" xfId="0" applyNumberFormat="1" applyFont="1" applyFill="1"/>
    <xf numFmtId="0" fontId="15" fillId="0" borderId="0" xfId="0" applyFont="1" applyAlignment="1">
      <alignment horizontal="center"/>
    </xf>
    <xf numFmtId="2" fontId="4" fillId="4" borderId="0" xfId="0" applyNumberFormat="1" applyFont="1" applyFill="1" applyAlignment="1">
      <alignment horizontal="center"/>
    </xf>
    <xf numFmtId="2" fontId="13" fillId="4" borderId="0" xfId="0" applyNumberFormat="1" applyFont="1" applyFill="1" applyAlignment="1">
      <alignment horizontal="center"/>
    </xf>
    <xf numFmtId="0" fontId="15" fillId="5" borderId="0" xfId="0" applyFont="1" applyFill="1" applyAlignment="1">
      <alignment horizontal="center"/>
    </xf>
    <xf numFmtId="2" fontId="4" fillId="5" borderId="0" xfId="0" applyNumberFormat="1" applyFont="1" applyFill="1"/>
    <xf numFmtId="2" fontId="3" fillId="5" borderId="0" xfId="0" applyNumberFormat="1" applyFont="1" applyFill="1"/>
    <xf numFmtId="2" fontId="4" fillId="4" borderId="0" xfId="0" applyNumberFormat="1" applyFont="1" applyFill="1"/>
    <xf numFmtId="2" fontId="6" fillId="5" borderId="0" xfId="0" applyNumberFormat="1" applyFont="1" applyFill="1" applyAlignment="1">
      <alignment horizontal="left"/>
    </xf>
    <xf numFmtId="164" fontId="3" fillId="0" borderId="0" xfId="0" applyNumberFormat="1" applyFont="1"/>
    <xf numFmtId="1" fontId="4" fillId="4" borderId="0" xfId="0" applyNumberFormat="1" applyFont="1" applyFill="1"/>
    <xf numFmtId="0" fontId="20" fillId="0" borderId="0" xfId="0" applyFont="1" applyAlignment="1">
      <alignment horizontal="center"/>
    </xf>
    <xf numFmtId="2" fontId="3" fillId="0" borderId="10" xfId="0" applyNumberFormat="1" applyFont="1" applyBorder="1" applyAlignment="1">
      <alignment horizontal="left"/>
    </xf>
    <xf numFmtId="164" fontId="4" fillId="4" borderId="0" xfId="0" applyNumberFormat="1" applyFont="1" applyFill="1" applyAlignment="1">
      <alignment horizontal="center"/>
    </xf>
    <xf numFmtId="164" fontId="4" fillId="0" borderId="0" xfId="0" applyNumberFormat="1" applyFont="1"/>
    <xf numFmtId="164" fontId="4" fillId="0" borderId="0" xfId="0" applyNumberFormat="1" applyFont="1" applyAlignment="1">
      <alignment horizontal="left"/>
    </xf>
    <xf numFmtId="2" fontId="13" fillId="0" borderId="0" xfId="0" applyNumberFormat="1" applyFont="1"/>
    <xf numFmtId="164" fontId="4" fillId="4" borderId="0" xfId="0" applyNumberFormat="1" applyFont="1" applyFill="1"/>
    <xf numFmtId="16" fontId="3" fillId="0" borderId="0" xfId="0" applyNumberFormat="1" applyFont="1" applyAlignment="1">
      <alignment horizontal="center"/>
    </xf>
    <xf numFmtId="0" fontId="3" fillId="0" borderId="0" xfId="0" applyFont="1" applyAlignment="1"/>
    <xf numFmtId="0" fontId="7" fillId="0" borderId="0" xfId="0" applyFont="1" applyAlignment="1">
      <alignment horizontal="right"/>
    </xf>
    <xf numFmtId="0" fontId="16" fillId="3" borderId="4" xfId="0" applyFont="1" applyFill="1" applyBorder="1" applyAlignment="1">
      <alignment horizontal="right"/>
    </xf>
    <xf numFmtId="0" fontId="12" fillId="4" borderId="5" xfId="0" applyFont="1" applyFill="1" applyBorder="1" applyAlignment="1">
      <alignment horizontal="right"/>
    </xf>
    <xf numFmtId="0" fontId="12" fillId="4" borderId="9" xfId="0" applyFont="1" applyFill="1" applyBorder="1" applyAlignment="1">
      <alignment horizontal="right"/>
    </xf>
    <xf numFmtId="0" fontId="3" fillId="0" borderId="10" xfId="3" applyFont="1" applyBorder="1"/>
    <xf numFmtId="2" fontId="21" fillId="0" borderId="0" xfId="0" applyNumberFormat="1" applyFont="1"/>
    <xf numFmtId="2" fontId="0" fillId="0" borderId="0" xfId="0" applyNumberFormat="1"/>
    <xf numFmtId="2" fontId="7" fillId="0" borderId="0" xfId="0" applyNumberFormat="1" applyFont="1"/>
    <xf numFmtId="164" fontId="22" fillId="0" borderId="0" xfId="0" applyNumberFormat="1" applyFont="1"/>
    <xf numFmtId="2" fontId="4" fillId="4" borderId="0" xfId="0" applyNumberFormat="1" applyFont="1" applyFill="1" applyBorder="1" applyAlignment="1">
      <alignment horizontal="right"/>
    </xf>
    <xf numFmtId="2" fontId="4" fillId="4" borderId="0" xfId="0" applyNumberFormat="1" applyFont="1" applyFill="1" applyBorder="1"/>
    <xf numFmtId="49" fontId="3" fillId="0" borderId="0" xfId="0" applyNumberFormat="1" applyFont="1"/>
    <xf numFmtId="0" fontId="3" fillId="0" borderId="0" xfId="0" applyFont="1" applyFill="1" applyAlignment="1">
      <alignment horizontal="center"/>
    </xf>
    <xf numFmtId="165" fontId="4" fillId="4" borderId="0" xfId="0" applyNumberFormat="1" applyFont="1" applyFill="1"/>
    <xf numFmtId="165" fontId="3" fillId="0" borderId="0" xfId="0" applyNumberFormat="1" applyFont="1"/>
    <xf numFmtId="0" fontId="15" fillId="0" borderId="0" xfId="0" applyFont="1" applyFill="1" applyAlignment="1">
      <alignment horizontal="center"/>
    </xf>
    <xf numFmtId="0" fontId="20" fillId="0" borderId="0" xfId="0" applyFont="1"/>
    <xf numFmtId="49" fontId="3" fillId="0" borderId="0" xfId="0" applyNumberFormat="1" applyFont="1" applyAlignment="1">
      <alignment horizontal="center"/>
    </xf>
    <xf numFmtId="2" fontId="20" fillId="0" borderId="0" xfId="0" applyNumberFormat="1" applyFont="1"/>
    <xf numFmtId="1" fontId="4" fillId="0" borderId="0" xfId="0" applyNumberFormat="1" applyFont="1"/>
    <xf numFmtId="0" fontId="3" fillId="0" borderId="0" xfId="2" applyNumberFormat="1" applyFont="1" applyAlignment="1"/>
    <xf numFmtId="2" fontId="23" fillId="0" borderId="0" xfId="0" applyNumberFormat="1" applyFont="1"/>
    <xf numFmtId="1" fontId="4" fillId="4" borderId="0" xfId="0" applyNumberFormat="1" applyFont="1" applyFill="1" applyAlignment="1">
      <alignment horizontal="right"/>
    </xf>
    <xf numFmtId="2" fontId="3" fillId="6" borderId="0" xfId="0" applyNumberFormat="1" applyFont="1" applyFill="1"/>
    <xf numFmtId="0" fontId="7" fillId="6" borderId="0" xfId="0" applyFont="1" applyFill="1" applyAlignment="1">
      <alignment horizontal="center"/>
    </xf>
    <xf numFmtId="1" fontId="4" fillId="0" borderId="0" xfId="0" applyNumberFormat="1" applyFont="1" applyFill="1"/>
    <xf numFmtId="1" fontId="3" fillId="0" borderId="0" xfId="0" applyNumberFormat="1" applyFont="1" applyAlignment="1">
      <alignment horizontal="center"/>
    </xf>
    <xf numFmtId="0" fontId="15" fillId="0" borderId="0" xfId="0" applyFont="1" applyAlignment="1">
      <alignment horizontal="right"/>
    </xf>
    <xf numFmtId="0" fontId="24" fillId="0" borderId="0" xfId="0" applyFont="1" applyAlignment="1">
      <alignment horizontal="right"/>
    </xf>
    <xf numFmtId="0" fontId="25" fillId="0" borderId="0" xfId="0" applyFont="1" applyAlignment="1">
      <alignment horizontal="center"/>
    </xf>
    <xf numFmtId="0" fontId="15" fillId="4" borderId="5" xfId="0" applyFont="1" applyFill="1" applyBorder="1" applyAlignment="1">
      <alignment horizontal="right"/>
    </xf>
    <xf numFmtId="0" fontId="16" fillId="4" borderId="9" xfId="0" applyFont="1" applyFill="1" applyBorder="1" applyAlignment="1">
      <alignment horizontal="right"/>
    </xf>
    <xf numFmtId="0" fontId="15" fillId="3" borderId="11" xfId="0" applyFont="1" applyFill="1" applyBorder="1" applyAlignment="1">
      <alignment horizontal="right"/>
    </xf>
    <xf numFmtId="0" fontId="15" fillId="0" borderId="0" xfId="0" applyFont="1"/>
    <xf numFmtId="0" fontId="27" fillId="0" borderId="0" xfId="0" applyFont="1" applyAlignment="1">
      <alignment horizontal="center"/>
    </xf>
    <xf numFmtId="0" fontId="4" fillId="4" borderId="0" xfId="0" applyFont="1" applyFill="1"/>
    <xf numFmtId="164" fontId="28" fillId="0" borderId="0" xfId="0" applyNumberFormat="1" applyFont="1"/>
    <xf numFmtId="2" fontId="29" fillId="0" borderId="0" xfId="0" applyNumberFormat="1" applyFont="1" applyAlignment="1">
      <alignment horizontal="left"/>
    </xf>
    <xf numFmtId="49" fontId="3" fillId="0" borderId="0" xfId="0" quotePrefix="1" applyNumberFormat="1" applyFont="1"/>
    <xf numFmtId="0" fontId="29" fillId="0" borderId="0" xfId="0" applyFont="1"/>
    <xf numFmtId="2" fontId="4" fillId="4" borderId="0" xfId="0" applyNumberFormat="1" applyFont="1" applyFill="1" applyBorder="1" applyAlignment="1">
      <alignment horizontal="center"/>
    </xf>
    <xf numFmtId="0" fontId="30" fillId="0" borderId="0" xfId="0" applyFont="1"/>
    <xf numFmtId="0" fontId="20" fillId="0" borderId="0" xfId="0" applyFont="1" applyBorder="1" applyAlignment="1">
      <alignment horizontal="center"/>
    </xf>
    <xf numFmtId="164" fontId="20" fillId="0" borderId="0" xfId="0" applyNumberFormat="1" applyFont="1" applyAlignment="1">
      <alignment horizontal="right"/>
    </xf>
    <xf numFmtId="2" fontId="3" fillId="0" borderId="0" xfId="0" applyNumberFormat="1" applyFont="1" applyAlignment="1">
      <alignment horizontal="right"/>
    </xf>
    <xf numFmtId="164" fontId="20" fillId="0" borderId="0" xfId="0" applyNumberFormat="1" applyFont="1" applyAlignment="1">
      <alignment horizontal="left"/>
    </xf>
    <xf numFmtId="2" fontId="30" fillId="0" borderId="0" xfId="0" applyNumberFormat="1" applyFont="1" applyAlignment="1">
      <alignment horizontal="center"/>
    </xf>
    <xf numFmtId="2" fontId="3" fillId="0" borderId="0" xfId="0" applyNumberFormat="1" applyFont="1" applyFill="1" applyAlignment="1">
      <alignment horizontal="left"/>
    </xf>
    <xf numFmtId="2" fontId="3" fillId="0" borderId="0" xfId="0" applyNumberFormat="1" applyFont="1" applyFill="1" applyAlignment="1">
      <alignment horizontal="right"/>
    </xf>
    <xf numFmtId="2" fontId="4" fillId="0" borderId="0" xfId="0" applyNumberFormat="1" applyFont="1" applyAlignment="1">
      <alignment horizontal="right"/>
    </xf>
    <xf numFmtId="2" fontId="4" fillId="0" borderId="0" xfId="0" applyNumberFormat="1" applyFont="1" applyAlignment="1">
      <alignment horizontal="center"/>
    </xf>
    <xf numFmtId="164" fontId="4" fillId="0" borderId="0" xfId="0" applyNumberFormat="1" applyFont="1" applyAlignment="1">
      <alignment horizontal="right"/>
    </xf>
    <xf numFmtId="49" fontId="3" fillId="0" borderId="0" xfId="0" applyNumberFormat="1" applyFont="1" applyAlignment="1">
      <alignment horizontal="right"/>
    </xf>
    <xf numFmtId="1" fontId="4" fillId="0" borderId="0" xfId="0" applyNumberFormat="1" applyFont="1" applyAlignment="1">
      <alignment horizontal="right"/>
    </xf>
    <xf numFmtId="2" fontId="4" fillId="0" borderId="0" xfId="0" applyNumberFormat="1" applyFont="1" applyFill="1" applyAlignment="1"/>
    <xf numFmtId="164" fontId="4" fillId="0" borderId="0" xfId="0" applyNumberFormat="1" applyFont="1" applyFill="1" applyAlignment="1"/>
    <xf numFmtId="0" fontId="28" fillId="0" borderId="0" xfId="0" applyFont="1"/>
    <xf numFmtId="2" fontId="28" fillId="0" borderId="0" xfId="0" applyNumberFormat="1" applyFont="1" applyAlignment="1">
      <alignment horizontal="right"/>
    </xf>
    <xf numFmtId="2" fontId="28" fillId="0" borderId="0" xfId="0" quotePrefix="1" applyNumberFormat="1" applyFont="1" applyAlignment="1">
      <alignment horizontal="right"/>
    </xf>
    <xf numFmtId="2" fontId="7" fillId="0" borderId="0" xfId="0" applyNumberFormat="1" applyFont="1" applyAlignment="1">
      <alignment horizontal="center"/>
    </xf>
    <xf numFmtId="0" fontId="24" fillId="0" borderId="0" xfId="0" applyFont="1"/>
    <xf numFmtId="0" fontId="28" fillId="7" borderId="0" xfId="0" applyFont="1" applyFill="1" applyAlignment="1">
      <alignment horizontal="center"/>
    </xf>
    <xf numFmtId="0" fontId="31" fillId="0" borderId="0" xfId="4" applyFont="1"/>
    <xf numFmtId="0" fontId="1" fillId="0" borderId="0" xfId="4"/>
    <xf numFmtId="0" fontId="32" fillId="0" borderId="0" xfId="4" applyFont="1"/>
    <xf numFmtId="0" fontId="33" fillId="7" borderId="0" xfId="4" applyFont="1" applyFill="1" applyAlignment="1">
      <alignment horizontal="center"/>
    </xf>
    <xf numFmtId="0" fontId="33" fillId="7" borderId="0" xfId="4" applyFont="1" applyFill="1" applyAlignment="1">
      <alignment horizontal="left"/>
    </xf>
    <xf numFmtId="0" fontId="34" fillId="0" borderId="0" xfId="4" quotePrefix="1" applyFont="1" applyAlignment="1">
      <alignment horizontal="right"/>
    </xf>
    <xf numFmtId="0" fontId="32" fillId="0" borderId="0" xfId="4" applyFont="1" applyFill="1" applyBorder="1" applyAlignment="1"/>
    <xf numFmtId="0" fontId="32" fillId="0" borderId="7" xfId="4" applyFont="1" applyBorder="1"/>
    <xf numFmtId="0" fontId="32" fillId="0" borderId="7" xfId="4" applyFont="1" applyFill="1" applyBorder="1" applyAlignment="1"/>
    <xf numFmtId="0" fontId="32" fillId="0" borderId="0" xfId="4" applyFont="1" applyBorder="1"/>
    <xf numFmtId="0" fontId="3" fillId="0" borderId="0" xfId="0" applyFont="1" applyBorder="1"/>
    <xf numFmtId="2" fontId="3" fillId="0" borderId="0" xfId="0" applyNumberFormat="1" applyFont="1" applyBorder="1"/>
    <xf numFmtId="0" fontId="3" fillId="0" borderId="10" xfId="0" applyFont="1" applyFill="1" applyBorder="1" applyAlignment="1"/>
    <xf numFmtId="2" fontId="3" fillId="0" borderId="0" xfId="0" applyNumberFormat="1" applyFont="1" applyFill="1" applyBorder="1"/>
    <xf numFmtId="0" fontId="20" fillId="0" borderId="0" xfId="0" applyFont="1" applyAlignment="1">
      <alignment horizontal="left"/>
    </xf>
    <xf numFmtId="49" fontId="3" fillId="0" borderId="0" xfId="0" applyNumberFormat="1" applyFont="1" applyAlignment="1">
      <alignment horizontal="left"/>
    </xf>
    <xf numFmtId="0" fontId="32" fillId="0" borderId="0" xfId="0" applyFont="1"/>
    <xf numFmtId="0" fontId="32" fillId="0" borderId="0" xfId="0" applyFont="1" applyBorder="1"/>
    <xf numFmtId="0" fontId="0" fillId="0" borderId="0" xfId="0" applyBorder="1"/>
    <xf numFmtId="0" fontId="35" fillId="0" borderId="0" xfId="0" applyFont="1" applyAlignment="1">
      <alignment horizontal="center"/>
    </xf>
    <xf numFmtId="0" fontId="36" fillId="0" borderId="0" xfId="0" applyFont="1" applyFill="1" applyAlignment="1">
      <alignment horizontal="center"/>
    </xf>
    <xf numFmtId="0" fontId="32" fillId="0" borderId="0" xfId="0" applyFont="1" applyAlignment="1">
      <alignment horizontal="center"/>
    </xf>
    <xf numFmtId="0" fontId="36" fillId="8" borderId="0" xfId="0" quotePrefix="1" applyFont="1" applyFill="1" applyAlignment="1">
      <alignment horizontal="center"/>
    </xf>
    <xf numFmtId="0" fontId="36" fillId="0" borderId="0" xfId="0" quotePrefix="1" applyFont="1" applyFill="1" applyAlignment="1">
      <alignment horizontal="center"/>
    </xf>
    <xf numFmtId="0" fontId="34" fillId="0" borderId="0" xfId="0" applyFont="1" applyAlignment="1">
      <alignment horizontal="center"/>
    </xf>
    <xf numFmtId="2" fontId="37" fillId="4" borderId="0" xfId="0" applyNumberFormat="1" applyFont="1" applyFill="1" applyAlignment="1">
      <alignment horizontal="left"/>
    </xf>
    <xf numFmtId="0" fontId="32" fillId="0" borderId="0" xfId="0" applyFont="1" applyAlignment="1">
      <alignment horizontal="right"/>
    </xf>
    <xf numFmtId="2" fontId="32" fillId="0" borderId="0" xfId="0" applyNumberFormat="1" applyFont="1" applyFill="1" applyBorder="1" applyAlignment="1"/>
    <xf numFmtId="0" fontId="32" fillId="0" borderId="7" xfId="0" applyFont="1" applyBorder="1" applyAlignment="1">
      <alignment horizontal="right"/>
    </xf>
    <xf numFmtId="2" fontId="32" fillId="0" borderId="7" xfId="0" applyNumberFormat="1" applyFont="1" applyFill="1" applyBorder="1" applyAlignment="1"/>
    <xf numFmtId="0" fontId="32" fillId="0" borderId="0" xfId="0" applyFont="1" applyBorder="1" applyAlignment="1">
      <alignment horizontal="right"/>
    </xf>
    <xf numFmtId="2" fontId="7" fillId="0" borderId="0" xfId="0" applyNumberFormat="1" applyFont="1" applyAlignment="1">
      <alignment horizontal="left"/>
    </xf>
    <xf numFmtId="164" fontId="4" fillId="4" borderId="0" xfId="0" applyNumberFormat="1" applyFont="1" applyFill="1" applyBorder="1"/>
    <xf numFmtId="0" fontId="15" fillId="8" borderId="0" xfId="0" applyFont="1" applyFill="1" applyAlignment="1">
      <alignment horizontal="center"/>
    </xf>
    <xf numFmtId="0" fontId="3" fillId="8" borderId="0" xfId="0" applyFont="1" applyFill="1" applyAlignment="1">
      <alignment horizontal="center"/>
    </xf>
    <xf numFmtId="3" fontId="3" fillId="8" borderId="0" xfId="0" applyNumberFormat="1" applyFont="1" applyFill="1" applyAlignment="1">
      <alignment horizontal="center"/>
    </xf>
    <xf numFmtId="0" fontId="3" fillId="8" borderId="0" xfId="0" applyFont="1" applyFill="1" applyAlignment="1">
      <alignment horizontal="right"/>
    </xf>
    <xf numFmtId="0" fontId="3" fillId="8" borderId="0" xfId="0" applyFont="1" applyFill="1" applyAlignment="1">
      <alignment horizontal="left"/>
    </xf>
    <xf numFmtId="0" fontId="15" fillId="8" borderId="0" xfId="0" applyFont="1" applyFill="1" applyBorder="1" applyAlignment="1">
      <alignment horizontal="center"/>
    </xf>
    <xf numFmtId="0" fontId="3" fillId="8" borderId="0" xfId="0" applyFont="1" applyFill="1" applyBorder="1" applyAlignment="1">
      <alignment horizontal="center"/>
    </xf>
    <xf numFmtId="3" fontId="3" fillId="8" borderId="0" xfId="0" applyNumberFormat="1" applyFont="1" applyFill="1" applyBorder="1" applyAlignment="1">
      <alignment horizontal="center"/>
    </xf>
    <xf numFmtId="49" fontId="3" fillId="8" borderId="0" xfId="0" applyNumberFormat="1" applyFont="1" applyFill="1" applyBorder="1" applyAlignment="1">
      <alignment horizontal="center"/>
    </xf>
    <xf numFmtId="0" fontId="3" fillId="8" borderId="0" xfId="0" applyFont="1" applyFill="1" applyAlignment="1"/>
    <xf numFmtId="0" fontId="2" fillId="0" borderId="0" xfId="5"/>
    <xf numFmtId="0" fontId="2" fillId="0" borderId="0" xfId="5" applyAlignment="1">
      <alignment horizontal="center"/>
    </xf>
    <xf numFmtId="3" fontId="3" fillId="0" borderId="0" xfId="0" applyNumberFormat="1" applyFont="1" applyFill="1" applyAlignment="1">
      <alignment horizontal="center"/>
    </xf>
    <xf numFmtId="0" fontId="3" fillId="0" borderId="0" xfId="0" applyFont="1" applyFill="1" applyAlignment="1">
      <alignment horizontal="right"/>
    </xf>
    <xf numFmtId="0" fontId="3" fillId="0" borderId="0" xfId="0" applyFont="1" applyFill="1" applyAlignment="1">
      <alignment horizontal="left"/>
    </xf>
    <xf numFmtId="49" fontId="3" fillId="0" borderId="0" xfId="0" applyNumberFormat="1" applyFont="1" applyFill="1" applyAlignment="1">
      <alignment horizontal="center"/>
    </xf>
    <xf numFmtId="0" fontId="3" fillId="0" borderId="0" xfId="0" quotePrefix="1" applyFont="1" applyFill="1" applyAlignment="1">
      <alignment horizontal="center"/>
    </xf>
    <xf numFmtId="0" fontId="3" fillId="0" borderId="10" xfId="0" applyFont="1" applyFill="1" applyBorder="1"/>
    <xf numFmtId="3" fontId="3" fillId="0" borderId="0" xfId="0" applyNumberFormat="1" applyFont="1" applyFill="1" applyAlignment="1">
      <alignment horizontal="right"/>
    </xf>
    <xf numFmtId="0" fontId="3" fillId="0" borderId="0" xfId="0" applyFont="1" applyFill="1" applyAlignment="1"/>
    <xf numFmtId="0" fontId="2" fillId="0" borderId="0" xfId="0" applyFont="1" applyAlignment="1">
      <alignment horizontal="center"/>
    </xf>
    <xf numFmtId="0" fontId="0" fillId="0" borderId="0" xfId="0" applyAlignment="1">
      <alignment horizontal="center"/>
    </xf>
    <xf numFmtId="0" fontId="2" fillId="0" borderId="0" xfId="0" applyFont="1" applyAlignment="1"/>
    <xf numFmtId="0" fontId="2" fillId="0" borderId="0" xfId="5" applyAlignment="1">
      <alignment horizontal="left"/>
    </xf>
    <xf numFmtId="0" fontId="2" fillId="0" borderId="0" xfId="5" applyFont="1" applyBorder="1" applyAlignment="1">
      <alignment horizontal="center"/>
    </xf>
    <xf numFmtId="0" fontId="2" fillId="0" borderId="0" xfId="5" applyFont="1" applyFill="1" applyBorder="1" applyAlignment="1">
      <alignment horizontal="center"/>
    </xf>
    <xf numFmtId="0" fontId="2" fillId="0" borderId="0" xfId="0" applyFont="1" applyFill="1" applyBorder="1" applyAlignment="1">
      <alignment horizontal="center"/>
    </xf>
    <xf numFmtId="0" fontId="2" fillId="0" borderId="7" xfId="5" applyFont="1" applyBorder="1" applyAlignment="1">
      <alignment horizontal="center"/>
    </xf>
    <xf numFmtId="0" fontId="2" fillId="0" borderId="7" xfId="5" applyFont="1" applyFill="1" applyBorder="1" applyAlignment="1">
      <alignment horizontal="center"/>
    </xf>
    <xf numFmtId="0" fontId="2" fillId="0" borderId="7" xfId="0" applyFont="1" applyFill="1" applyBorder="1" applyAlignment="1">
      <alignment horizontal="center"/>
    </xf>
    <xf numFmtId="1" fontId="4" fillId="4" borderId="0" xfId="0" applyNumberFormat="1" applyFont="1" applyFill="1" applyBorder="1"/>
    <xf numFmtId="0" fontId="42" fillId="0" borderId="0" xfId="0" applyFont="1"/>
    <xf numFmtId="0" fontId="2" fillId="8" borderId="0" xfId="0" applyFont="1" applyFill="1" applyAlignment="1">
      <alignment horizontal="center"/>
    </xf>
    <xf numFmtId="0" fontId="2" fillId="0" borderId="0" xfId="0" applyFont="1"/>
    <xf numFmtId="0" fontId="45" fillId="9" borderId="0" xfId="0" applyFont="1" applyFill="1" applyAlignment="1">
      <alignment horizontal="center"/>
    </xf>
    <xf numFmtId="0" fontId="2" fillId="0" borderId="0" xfId="0" applyFont="1" applyFill="1"/>
    <xf numFmtId="0" fontId="2" fillId="10" borderId="0" xfId="0" applyFont="1" applyFill="1" applyAlignment="1">
      <alignment horizontal="center"/>
    </xf>
    <xf numFmtId="0" fontId="45" fillId="11" borderId="0" xfId="0" applyFont="1" applyFill="1" applyAlignment="1">
      <alignment horizontal="center"/>
    </xf>
    <xf numFmtId="0" fontId="2" fillId="12" borderId="0" xfId="0" applyFont="1" applyFill="1" applyAlignment="1">
      <alignment horizontal="center"/>
    </xf>
    <xf numFmtId="0" fontId="41" fillId="13" borderId="0" xfId="5" applyFont="1" applyFill="1"/>
    <xf numFmtId="0" fontId="2" fillId="13" borderId="0" xfId="5" applyFill="1"/>
    <xf numFmtId="0" fontId="38" fillId="7" borderId="12" xfId="5" applyFont="1" applyFill="1" applyBorder="1" applyAlignment="1">
      <alignment horizontal="center"/>
    </xf>
    <xf numFmtId="0" fontId="38" fillId="7" borderId="13" xfId="5" applyFont="1" applyFill="1" applyBorder="1" applyAlignment="1">
      <alignment horizontal="center"/>
    </xf>
    <xf numFmtId="0" fontId="38" fillId="7" borderId="13" xfId="0" applyFont="1" applyFill="1" applyBorder="1" applyAlignment="1">
      <alignment horizontal="center"/>
    </xf>
    <xf numFmtId="0" fontId="38" fillId="7" borderId="14" xfId="0" applyFont="1" applyFill="1" applyBorder="1" applyAlignment="1">
      <alignment horizontal="center"/>
    </xf>
    <xf numFmtId="0" fontId="2" fillId="0" borderId="1" xfId="5" applyBorder="1" applyAlignment="1">
      <alignment horizontal="center"/>
    </xf>
    <xf numFmtId="0" fontId="2" fillId="0" borderId="2" xfId="5" applyFont="1" applyBorder="1" applyAlignment="1">
      <alignment horizontal="center"/>
    </xf>
    <xf numFmtId="0" fontId="2" fillId="0" borderId="2" xfId="5" applyBorder="1" applyAlignment="1">
      <alignment horizontal="center"/>
    </xf>
    <xf numFmtId="0" fontId="2" fillId="0" borderId="3" xfId="5" applyFont="1" applyBorder="1" applyAlignment="1">
      <alignment horizontal="center"/>
    </xf>
    <xf numFmtId="0" fontId="2" fillId="0" borderId="15" xfId="5" applyBorder="1" applyAlignment="1">
      <alignment horizontal="center"/>
    </xf>
    <xf numFmtId="0" fontId="2" fillId="0" borderId="0" xfId="5" applyBorder="1" applyAlignment="1">
      <alignment horizontal="center"/>
    </xf>
    <xf numFmtId="0" fontId="2" fillId="0" borderId="10" xfId="5" applyFont="1" applyBorder="1" applyAlignment="1">
      <alignment horizontal="center"/>
    </xf>
    <xf numFmtId="0" fontId="2" fillId="0" borderId="10" xfId="5" applyBorder="1" applyAlignment="1">
      <alignment horizontal="center"/>
    </xf>
    <xf numFmtId="0" fontId="2" fillId="0" borderId="15" xfId="5" applyFont="1" applyBorder="1" applyAlignment="1">
      <alignment horizontal="center"/>
    </xf>
    <xf numFmtId="0" fontId="2" fillId="0" borderId="6" xfId="5" applyBorder="1" applyAlignment="1">
      <alignment horizontal="center"/>
    </xf>
    <xf numFmtId="0" fontId="2" fillId="0" borderId="8" xfId="5" applyBorder="1" applyAlignment="1">
      <alignment horizontal="center"/>
    </xf>
  </cellXfs>
  <cellStyles count="6">
    <cellStyle name="Normal" xfId="0" builtinId="0"/>
    <cellStyle name="Normal 2" xfId="1"/>
    <cellStyle name="Normal 3" xfId="4"/>
    <cellStyle name="Normal 4" xfId="5"/>
    <cellStyle name="Normal_Book1" xfId="2"/>
    <cellStyle name="Normal_NGhsc" xfId="3"/>
  </cellStyles>
  <dxfs count="0"/>
  <tableStyles count="0" defaultTableStyle="TableStyleMedium9" defaultPivotStyle="PivotStyleLight16"/>
  <colors>
    <indexedColors>
      <rgbColor rgb="00000000"/>
      <rgbColor rgb="00FFFFFF"/>
      <rgbColor rgb="00FF0000"/>
      <rgbColor rgb="0000FF00"/>
      <rgbColor rgb="000000FF"/>
      <rgbColor rgb="00FFFF00"/>
      <rgbColor rgb="00FF00FF"/>
      <rgbColor rgb="0000FFFF"/>
      <rgbColor rgb="00000000"/>
      <rgbColor rgb="00FFFFFF"/>
      <rgbColor rgb="00FF0000"/>
      <rgbColor rgb="0000FF00"/>
      <rgbColor rgb="000000FF"/>
      <rgbColor rgb="00FFFF00"/>
      <rgbColor rgb="00FF00FF"/>
      <rgbColor rgb="0000FFFF"/>
      <rgbColor rgb="00800000"/>
      <rgbColor rgb="00008000"/>
      <rgbColor rgb="00000080"/>
      <rgbColor rgb="00808000"/>
      <rgbColor rgb="00800080"/>
      <rgbColor rgb="00008080"/>
      <rgbColor rgb="00C0C0C0"/>
      <rgbColor rgb="00808080"/>
      <rgbColor rgb="008080FF"/>
      <rgbColor rgb="00802060"/>
      <rgbColor rgb="00FFFFC0"/>
      <rgbColor rgb="00A0E0E0"/>
      <rgbColor rgb="00600080"/>
      <rgbColor rgb="00FF8080"/>
      <rgbColor rgb="000080C0"/>
      <rgbColor rgb="00C0C0FF"/>
      <rgbColor rgb="00000080"/>
      <rgbColor rgb="00FF00FF"/>
      <rgbColor rgb="00FFFF00"/>
      <rgbColor rgb="0000FFFF"/>
      <rgbColor rgb="00800080"/>
      <rgbColor rgb="00800000"/>
      <rgbColor rgb="00008080"/>
      <rgbColor rgb="000000FF"/>
      <rgbColor rgb="0000CCFF"/>
      <rgbColor rgb="0069FFFF"/>
      <rgbColor rgb="00CCFFCC"/>
      <rgbColor rgb="00FFFF99"/>
      <rgbColor rgb="00A6CAF0"/>
      <rgbColor rgb="00CC9CCC"/>
      <rgbColor rgb="00EAEAEA"/>
      <rgbColor rgb="00E3E3E3"/>
      <rgbColor rgb="003366FF"/>
      <rgbColor rgb="0033CCCC"/>
      <rgbColor rgb="00339933"/>
      <rgbColor rgb="00999933"/>
      <rgbColor rgb="00996633"/>
      <rgbColor rgb="00996666"/>
      <rgbColor rgb="00666699"/>
      <rgbColor rgb="00969696"/>
      <rgbColor rgb="003333CC"/>
      <rgbColor rgb="00336666"/>
      <rgbColor rgb="00003300"/>
      <rgbColor rgb="00333300"/>
      <rgbColor rgb="00663300"/>
      <rgbColor rgb="00993366"/>
      <rgbColor rgb="00333399"/>
      <rgbColor rgb="00424242"/>
    </indexedColors>
    <mruColors>
      <color rgb="FF3333FF"/>
      <color rgb="FFFF3399"/>
      <color rgb="FFCC6600"/>
      <color rgb="FFCC9900"/>
    </mruColors>
  </colors>
</styleSheet>
</file>

<file path=xl/_rels/workbook.xml.rels><?xml version="1.0" encoding="UTF-8" standalone="yes"?>
<Relationships xmlns="http://schemas.openxmlformats.org/package/2006/relationships"><Relationship Id="rId8" Type="http://schemas.openxmlformats.org/officeDocument/2006/relationships/worksheet" Target="worksheets/sheet8.xml"/><Relationship Id="rId13" Type="http://schemas.openxmlformats.org/officeDocument/2006/relationships/chartsheet" Target="chartsheets/sheet1.xml"/><Relationship Id="rId18" Type="http://schemas.openxmlformats.org/officeDocument/2006/relationships/chartsheet" Target="chartsheets/sheet6.xml"/><Relationship Id="rId26" Type="http://schemas.openxmlformats.org/officeDocument/2006/relationships/styles" Target="styles.xml"/><Relationship Id="rId3" Type="http://schemas.openxmlformats.org/officeDocument/2006/relationships/worksheet" Target="worksheets/sheet3.xml"/><Relationship Id="rId21" Type="http://schemas.openxmlformats.org/officeDocument/2006/relationships/chartsheet" Target="chartsheets/sheet7.xml"/><Relationship Id="rId7" Type="http://schemas.openxmlformats.org/officeDocument/2006/relationships/worksheet" Target="worksheets/sheet7.xml"/><Relationship Id="rId12" Type="http://schemas.openxmlformats.org/officeDocument/2006/relationships/worksheet" Target="worksheets/sheet12.xml"/><Relationship Id="rId17" Type="http://schemas.openxmlformats.org/officeDocument/2006/relationships/chartsheet" Target="chartsheets/sheet5.xml"/><Relationship Id="rId25" Type="http://schemas.openxmlformats.org/officeDocument/2006/relationships/theme" Target="theme/theme1.xml"/><Relationship Id="rId2" Type="http://schemas.openxmlformats.org/officeDocument/2006/relationships/worksheet" Target="worksheets/sheet2.xml"/><Relationship Id="rId16" Type="http://schemas.openxmlformats.org/officeDocument/2006/relationships/chartsheet" Target="chartsheets/sheet4.xml"/><Relationship Id="rId20" Type="http://schemas.openxmlformats.org/officeDocument/2006/relationships/worksheet" Target="worksheets/sheet14.xml"/><Relationship Id="rId29" Type="http://schemas.openxmlformats.org/officeDocument/2006/relationships/customXml" Target="../customXml/item1.xml"/><Relationship Id="rId1" Type="http://schemas.openxmlformats.org/officeDocument/2006/relationships/worksheet" Target="worksheets/sheet1.xml"/><Relationship Id="rId6" Type="http://schemas.openxmlformats.org/officeDocument/2006/relationships/worksheet" Target="worksheets/sheet6.xml"/><Relationship Id="rId11" Type="http://schemas.openxmlformats.org/officeDocument/2006/relationships/worksheet" Target="worksheets/sheet11.xml"/><Relationship Id="rId24" Type="http://schemas.openxmlformats.org/officeDocument/2006/relationships/worksheet" Target="worksheets/sheet17.xml"/><Relationship Id="rId5" Type="http://schemas.openxmlformats.org/officeDocument/2006/relationships/worksheet" Target="worksheets/sheet5.xml"/><Relationship Id="rId15" Type="http://schemas.openxmlformats.org/officeDocument/2006/relationships/chartsheet" Target="chartsheets/sheet3.xml"/><Relationship Id="rId23" Type="http://schemas.openxmlformats.org/officeDocument/2006/relationships/worksheet" Target="worksheets/sheet16.xml"/><Relationship Id="rId28" Type="http://schemas.openxmlformats.org/officeDocument/2006/relationships/calcChain" Target="calcChain.xml"/><Relationship Id="rId10" Type="http://schemas.openxmlformats.org/officeDocument/2006/relationships/worksheet" Target="worksheets/sheet10.xml"/><Relationship Id="rId19" Type="http://schemas.openxmlformats.org/officeDocument/2006/relationships/worksheet" Target="worksheets/sheet13.xml"/><Relationship Id="rId31" Type="http://schemas.openxmlformats.org/officeDocument/2006/relationships/customXml" Target="../customXml/item3.xml"/><Relationship Id="rId4" Type="http://schemas.openxmlformats.org/officeDocument/2006/relationships/worksheet" Target="worksheets/sheet4.xml"/><Relationship Id="rId9" Type="http://schemas.openxmlformats.org/officeDocument/2006/relationships/worksheet" Target="worksheets/sheet9.xml"/><Relationship Id="rId14" Type="http://schemas.openxmlformats.org/officeDocument/2006/relationships/chartsheet" Target="chartsheets/sheet2.xml"/><Relationship Id="rId22" Type="http://schemas.openxmlformats.org/officeDocument/2006/relationships/worksheet" Target="worksheets/sheet15.xml"/><Relationship Id="rId27" Type="http://schemas.openxmlformats.org/officeDocument/2006/relationships/sharedStrings" Target="sharedStrings.xml"/><Relationship Id="rId30" Type="http://schemas.openxmlformats.org/officeDocument/2006/relationships/customXml" Target="../customXml/item2.xml"/></Relationships>
</file>

<file path=xl/charts/_rels/chart1.xml.rels><?xml version="1.0" encoding="UTF-8" standalone="yes"?>
<Relationships xmlns="http://schemas.openxmlformats.org/package/2006/relationships"><Relationship Id="rId1" Type="http://schemas.openxmlformats.org/officeDocument/2006/relationships/chartUserShapes" Target="../drawings/drawing2.xml"/></Relationships>
</file>

<file path=xl/charts/_rels/chart2.xml.rels><?xml version="1.0" encoding="UTF-8" standalone="yes"?>
<Relationships xmlns="http://schemas.openxmlformats.org/package/2006/relationships"><Relationship Id="rId1" Type="http://schemas.openxmlformats.org/officeDocument/2006/relationships/chartUserShapes" Target="../drawings/drawing4.xml"/></Relationships>
</file>

<file path=xl/charts/_rels/chart18.xml.rels><?xml version="1.0" encoding="UTF-8" standalone="yes"?>
<Relationships xmlns="http://schemas.openxmlformats.org/package/2006/relationships"><Relationship Id="rId1" Type="http://schemas.openxmlformats.org/officeDocument/2006/relationships/chartUserShapes" Target="../drawings/drawing18.xml"/></Relationships>
</file>

<file path=xl/charts/chart1.xml><?xml version="1.0" encoding="utf-8"?>
<c:chartSpace xmlns:c="http://schemas.openxmlformats.org/drawingml/2006/chart" xmlns:a="http://schemas.openxmlformats.org/drawingml/2006/main" xmlns:r="http://schemas.openxmlformats.org/officeDocument/2006/relationships">
  <c:lang val="en-US"/>
  <c:chart>
    <c:title>
      <c:tx>
        <c:rich>
          <a:bodyPr/>
          <a:lstStyle/>
          <a:p>
            <a:pPr>
              <a:defRPr sz="1200"/>
            </a:pPr>
            <a:r>
              <a:rPr lang="en-US" sz="1200"/>
              <a:t>Steelhead Spawning</a:t>
            </a:r>
          </a:p>
        </c:rich>
      </c:tx>
      <c:layout>
        <c:manualLayout>
          <c:xMode val="edge"/>
          <c:yMode val="edge"/>
          <c:x val="0.41078218807408545"/>
          <c:y val="5.6597711045957106E-3"/>
        </c:manualLayout>
      </c:layout>
    </c:title>
    <c:plotArea>
      <c:layout>
        <c:manualLayout>
          <c:layoutTarget val="inner"/>
          <c:xMode val="edge"/>
          <c:yMode val="edge"/>
          <c:x val="5.7870335764292256E-2"/>
          <c:y val="5.4189708694106595E-2"/>
          <c:w val="0.8792542147516087"/>
          <c:h val="0.86928706641288533"/>
        </c:manualLayout>
      </c:layout>
      <c:barChart>
        <c:barDir val="col"/>
        <c:grouping val="clustered"/>
        <c:ser>
          <c:idx val="1"/>
          <c:order val="0"/>
          <c:tx>
            <c:strRef>
              <c:f>'Om summary.dat'!$F$3</c:f>
              <c:strCache>
                <c:ptCount val="1"/>
                <c:pt idx="0">
                  <c:v>RMT Yuba O.m. n=252</c:v>
                </c:pt>
              </c:strCache>
            </c:strRef>
          </c:tx>
          <c:spPr>
            <a:solidFill>
              <a:schemeClr val="bg2">
                <a:lumMod val="90000"/>
              </a:schemeClr>
            </a:solidFill>
            <a:ln>
              <a:solidFill>
                <a:srgbClr val="000000"/>
              </a:solidFill>
            </a:ln>
          </c:spPr>
          <c:cat>
            <c:numRef>
              <c:f>'Om summary.dat'!$E$4:$E$38</c:f>
              <c:numCache>
                <c:formatCode>General</c:formatCode>
                <c:ptCount val="35"/>
                <c:pt idx="0">
                  <c:v>0.1</c:v>
                </c:pt>
                <c:pt idx="1">
                  <c:v>0.3</c:v>
                </c:pt>
                <c:pt idx="2">
                  <c:v>0.5</c:v>
                </c:pt>
                <c:pt idx="3">
                  <c:v>0.7</c:v>
                </c:pt>
                <c:pt idx="4">
                  <c:v>0.9</c:v>
                </c:pt>
                <c:pt idx="5">
                  <c:v>1.1000000000000001</c:v>
                </c:pt>
                <c:pt idx="6">
                  <c:v>1.3</c:v>
                </c:pt>
                <c:pt idx="7">
                  <c:v>1.5</c:v>
                </c:pt>
                <c:pt idx="8">
                  <c:v>1.7</c:v>
                </c:pt>
                <c:pt idx="9">
                  <c:v>1.9</c:v>
                </c:pt>
                <c:pt idx="10">
                  <c:v>2.1</c:v>
                </c:pt>
                <c:pt idx="11">
                  <c:v>2.2999999999999998</c:v>
                </c:pt>
                <c:pt idx="12">
                  <c:v>2.5</c:v>
                </c:pt>
                <c:pt idx="13">
                  <c:v>2.7</c:v>
                </c:pt>
                <c:pt idx="14">
                  <c:v>2.9</c:v>
                </c:pt>
                <c:pt idx="15">
                  <c:v>3.1</c:v>
                </c:pt>
                <c:pt idx="16">
                  <c:v>3.3</c:v>
                </c:pt>
                <c:pt idx="17">
                  <c:v>3.5</c:v>
                </c:pt>
                <c:pt idx="18">
                  <c:v>3.7</c:v>
                </c:pt>
                <c:pt idx="19">
                  <c:v>3.9</c:v>
                </c:pt>
                <c:pt idx="20">
                  <c:v>4.0999999999999996</c:v>
                </c:pt>
                <c:pt idx="21">
                  <c:v>4.3</c:v>
                </c:pt>
                <c:pt idx="22">
                  <c:v>4.5</c:v>
                </c:pt>
                <c:pt idx="23">
                  <c:v>4.7</c:v>
                </c:pt>
                <c:pt idx="24">
                  <c:v>4.9000000000000004</c:v>
                </c:pt>
                <c:pt idx="25">
                  <c:v>5.0999999999999996</c:v>
                </c:pt>
                <c:pt idx="26">
                  <c:v>5.3</c:v>
                </c:pt>
                <c:pt idx="27">
                  <c:v>5.5</c:v>
                </c:pt>
                <c:pt idx="28">
                  <c:v>5.7</c:v>
                </c:pt>
                <c:pt idx="29">
                  <c:v>5.9</c:v>
                </c:pt>
                <c:pt idx="30">
                  <c:v>6.1</c:v>
                </c:pt>
                <c:pt idx="31">
                  <c:v>6.3</c:v>
                </c:pt>
                <c:pt idx="32">
                  <c:v>6.5</c:v>
                </c:pt>
                <c:pt idx="33">
                  <c:v>6.7</c:v>
                </c:pt>
                <c:pt idx="34">
                  <c:v>6.9</c:v>
                </c:pt>
              </c:numCache>
            </c:numRef>
          </c:cat>
          <c:val>
            <c:numRef>
              <c:f>'Om summary.dat'!$F$4:$F$38</c:f>
              <c:numCache>
                <c:formatCode>General</c:formatCode>
                <c:ptCount val="35"/>
                <c:pt idx="0">
                  <c:v>2</c:v>
                </c:pt>
                <c:pt idx="1">
                  <c:v>0</c:v>
                </c:pt>
                <c:pt idx="2">
                  <c:v>3</c:v>
                </c:pt>
                <c:pt idx="3">
                  <c:v>3</c:v>
                </c:pt>
                <c:pt idx="4">
                  <c:v>8</c:v>
                </c:pt>
                <c:pt idx="5">
                  <c:v>14</c:v>
                </c:pt>
                <c:pt idx="6">
                  <c:v>24</c:v>
                </c:pt>
                <c:pt idx="7">
                  <c:v>39</c:v>
                </c:pt>
                <c:pt idx="8">
                  <c:v>28</c:v>
                </c:pt>
                <c:pt idx="9">
                  <c:v>27</c:v>
                </c:pt>
                <c:pt idx="10">
                  <c:v>24</c:v>
                </c:pt>
                <c:pt idx="11">
                  <c:v>14</c:v>
                </c:pt>
                <c:pt idx="12">
                  <c:v>23</c:v>
                </c:pt>
                <c:pt idx="13">
                  <c:v>17</c:v>
                </c:pt>
                <c:pt idx="14">
                  <c:v>9</c:v>
                </c:pt>
                <c:pt idx="15">
                  <c:v>4</c:v>
                </c:pt>
                <c:pt idx="16">
                  <c:v>8</c:v>
                </c:pt>
                <c:pt idx="17">
                  <c:v>3</c:v>
                </c:pt>
                <c:pt idx="18">
                  <c:v>1</c:v>
                </c:pt>
                <c:pt idx="19">
                  <c:v>0</c:v>
                </c:pt>
                <c:pt idx="20">
                  <c:v>0</c:v>
                </c:pt>
                <c:pt idx="21">
                  <c:v>0</c:v>
                </c:pt>
                <c:pt idx="22">
                  <c:v>0</c:v>
                </c:pt>
                <c:pt idx="23">
                  <c:v>0</c:v>
                </c:pt>
                <c:pt idx="24">
                  <c:v>0</c:v>
                </c:pt>
                <c:pt idx="25">
                  <c:v>0</c:v>
                </c:pt>
                <c:pt idx="26">
                  <c:v>0</c:v>
                </c:pt>
                <c:pt idx="27">
                  <c:v>1</c:v>
                </c:pt>
                <c:pt idx="28">
                  <c:v>0</c:v>
                </c:pt>
                <c:pt idx="29">
                  <c:v>0</c:v>
                </c:pt>
                <c:pt idx="30">
                  <c:v>0</c:v>
                </c:pt>
                <c:pt idx="31">
                  <c:v>0</c:v>
                </c:pt>
                <c:pt idx="32">
                  <c:v>0</c:v>
                </c:pt>
                <c:pt idx="33">
                  <c:v>0</c:v>
                </c:pt>
                <c:pt idx="34">
                  <c:v>0</c:v>
                </c:pt>
              </c:numCache>
            </c:numRef>
          </c:val>
        </c:ser>
        <c:gapWidth val="10"/>
        <c:axId val="84026880"/>
        <c:axId val="84046976"/>
      </c:barChart>
      <c:scatterChart>
        <c:scatterStyle val="lineMarker"/>
        <c:ser>
          <c:idx val="2"/>
          <c:order val="1"/>
          <c:tx>
            <c:strRef>
              <c:f>'sthspwn.vel Yuba'!$Q$2</c:f>
              <c:strCache>
                <c:ptCount val="1"/>
                <c:pt idx="0">
                  <c:v>Yuba New</c:v>
                </c:pt>
              </c:strCache>
            </c:strRef>
          </c:tx>
          <c:spPr>
            <a:ln w="50800">
              <a:solidFill>
                <a:schemeClr val="tx1"/>
              </a:solidFill>
            </a:ln>
          </c:spPr>
          <c:marker>
            <c:symbol val="square"/>
            <c:size val="6"/>
            <c:spPr>
              <a:solidFill>
                <a:schemeClr val="tx1"/>
              </a:solidFill>
              <a:ln>
                <a:noFill/>
              </a:ln>
            </c:spPr>
          </c:marker>
          <c:xVal>
            <c:numRef>
              <c:f>'sthspwn.vel Yuba'!$P$3:$P$9</c:f>
              <c:numCache>
                <c:formatCode>0.00</c:formatCode>
                <c:ptCount val="7"/>
                <c:pt idx="0">
                  <c:v>0</c:v>
                </c:pt>
                <c:pt idx="1">
                  <c:v>0</c:v>
                </c:pt>
                <c:pt idx="2">
                  <c:v>0</c:v>
                </c:pt>
                <c:pt idx="3">
                  <c:v>0</c:v>
                </c:pt>
                <c:pt idx="4">
                  <c:v>0</c:v>
                </c:pt>
              </c:numCache>
            </c:numRef>
          </c:xVal>
          <c:yVal>
            <c:numRef>
              <c:f>'sthspwn.vel Yuba'!$Q$3:$Q$9</c:f>
              <c:numCache>
                <c:formatCode>0.00</c:formatCode>
                <c:ptCount val="7"/>
                <c:pt idx="0">
                  <c:v>0</c:v>
                </c:pt>
                <c:pt idx="1">
                  <c:v>0</c:v>
                </c:pt>
                <c:pt idx="2">
                  <c:v>0</c:v>
                </c:pt>
                <c:pt idx="3">
                  <c:v>0</c:v>
                </c:pt>
                <c:pt idx="4">
                  <c:v>0</c:v>
                </c:pt>
              </c:numCache>
            </c:numRef>
          </c:yVal>
        </c:ser>
        <c:ser>
          <c:idx val="3"/>
          <c:order val="2"/>
          <c:tx>
            <c:strRef>
              <c:f>sthspwn.dat!$D$264</c:f>
              <c:strCache>
                <c:ptCount val="1"/>
                <c:pt idx="0">
                  <c:v>Tuol TRTAC</c:v>
                </c:pt>
              </c:strCache>
            </c:strRef>
          </c:tx>
          <c:spPr>
            <a:ln w="19050">
              <a:solidFill>
                <a:srgbClr val="3333FF"/>
              </a:solidFill>
            </a:ln>
          </c:spPr>
          <c:marker>
            <c:symbol val="circle"/>
            <c:size val="4"/>
            <c:spPr>
              <a:solidFill>
                <a:srgbClr val="3333FF"/>
              </a:solidFill>
              <a:ln>
                <a:noFill/>
              </a:ln>
            </c:spPr>
          </c:marker>
          <c:xVal>
            <c:numRef>
              <c:f>sthspwn.dat!$C$265:$C$275</c:f>
              <c:numCache>
                <c:formatCode>0.00</c:formatCode>
                <c:ptCount val="11"/>
                <c:pt idx="0">
                  <c:v>0</c:v>
                </c:pt>
                <c:pt idx="1">
                  <c:v>0.3</c:v>
                </c:pt>
                <c:pt idx="2">
                  <c:v>0.5</c:v>
                </c:pt>
                <c:pt idx="3">
                  <c:v>0.6</c:v>
                </c:pt>
                <c:pt idx="4">
                  <c:v>0.7</c:v>
                </c:pt>
                <c:pt idx="5">
                  <c:v>0.8</c:v>
                </c:pt>
                <c:pt idx="6">
                  <c:v>0.9</c:v>
                </c:pt>
                <c:pt idx="7">
                  <c:v>1</c:v>
                </c:pt>
                <c:pt idx="8">
                  <c:v>1.1000000000000001</c:v>
                </c:pt>
                <c:pt idx="9">
                  <c:v>2.6</c:v>
                </c:pt>
                <c:pt idx="10">
                  <c:v>4.4000000000000004</c:v>
                </c:pt>
              </c:numCache>
            </c:numRef>
          </c:xVal>
          <c:yVal>
            <c:numRef>
              <c:f>sthspwn.dat!$D$265:$D$275</c:f>
              <c:numCache>
                <c:formatCode>0.00</c:formatCode>
                <c:ptCount val="11"/>
                <c:pt idx="0">
                  <c:v>0</c:v>
                </c:pt>
                <c:pt idx="1">
                  <c:v>0.15</c:v>
                </c:pt>
                <c:pt idx="2">
                  <c:v>0.39</c:v>
                </c:pt>
                <c:pt idx="3">
                  <c:v>0.55000000000000004</c:v>
                </c:pt>
                <c:pt idx="4">
                  <c:v>0.72</c:v>
                </c:pt>
                <c:pt idx="5">
                  <c:v>0.85</c:v>
                </c:pt>
                <c:pt idx="6">
                  <c:v>0.94</c:v>
                </c:pt>
                <c:pt idx="7">
                  <c:v>0.99</c:v>
                </c:pt>
                <c:pt idx="8">
                  <c:v>1</c:v>
                </c:pt>
                <c:pt idx="9">
                  <c:v>1</c:v>
                </c:pt>
                <c:pt idx="10">
                  <c:v>0</c:v>
                </c:pt>
              </c:numCache>
            </c:numRef>
          </c:yVal>
        </c:ser>
        <c:ser>
          <c:idx val="4"/>
          <c:order val="3"/>
          <c:tx>
            <c:strRef>
              <c:f>sthspwn.dat!$D$217</c:f>
              <c:strCache>
                <c:ptCount val="1"/>
                <c:pt idx="0">
                  <c:v>Yuba FWS</c:v>
                </c:pt>
              </c:strCache>
            </c:strRef>
          </c:tx>
          <c:spPr>
            <a:ln w="19050">
              <a:solidFill>
                <a:srgbClr val="FF0000"/>
              </a:solidFill>
              <a:prstDash val="lgDash"/>
            </a:ln>
          </c:spPr>
          <c:marker>
            <c:symbol val="square"/>
            <c:size val="5"/>
            <c:spPr>
              <a:solidFill>
                <a:srgbClr val="FF0000"/>
              </a:solidFill>
              <a:ln>
                <a:noFill/>
              </a:ln>
            </c:spPr>
          </c:marker>
          <c:xVal>
            <c:numRef>
              <c:f>sthspwn.dat!$C$218:$C$262</c:f>
              <c:numCache>
                <c:formatCode>0.00</c:formatCode>
                <c:ptCount val="45"/>
                <c:pt idx="0">
                  <c:v>0.08</c:v>
                </c:pt>
                <c:pt idx="1">
                  <c:v>0.09</c:v>
                </c:pt>
                <c:pt idx="2">
                  <c:v>0.2</c:v>
                </c:pt>
                <c:pt idx="3">
                  <c:v>0.3</c:v>
                </c:pt>
                <c:pt idx="4">
                  <c:v>0.4</c:v>
                </c:pt>
                <c:pt idx="5">
                  <c:v>0.5</c:v>
                </c:pt>
                <c:pt idx="6">
                  <c:v>0.6</c:v>
                </c:pt>
                <c:pt idx="7">
                  <c:v>0.7</c:v>
                </c:pt>
                <c:pt idx="8">
                  <c:v>0.8</c:v>
                </c:pt>
                <c:pt idx="9">
                  <c:v>0.9</c:v>
                </c:pt>
                <c:pt idx="10">
                  <c:v>1</c:v>
                </c:pt>
                <c:pt idx="11">
                  <c:v>1.1000000000000001</c:v>
                </c:pt>
                <c:pt idx="12">
                  <c:v>1.2</c:v>
                </c:pt>
                <c:pt idx="13">
                  <c:v>1.3</c:v>
                </c:pt>
                <c:pt idx="14">
                  <c:v>1.4</c:v>
                </c:pt>
                <c:pt idx="15">
                  <c:v>1.5</c:v>
                </c:pt>
                <c:pt idx="16">
                  <c:v>1.6</c:v>
                </c:pt>
                <c:pt idx="17">
                  <c:v>1.7</c:v>
                </c:pt>
                <c:pt idx="18">
                  <c:v>1.8</c:v>
                </c:pt>
                <c:pt idx="19">
                  <c:v>1.9</c:v>
                </c:pt>
                <c:pt idx="20">
                  <c:v>2</c:v>
                </c:pt>
                <c:pt idx="21">
                  <c:v>2.1</c:v>
                </c:pt>
                <c:pt idx="22">
                  <c:v>2.2000000000000002</c:v>
                </c:pt>
                <c:pt idx="23">
                  <c:v>2.4</c:v>
                </c:pt>
                <c:pt idx="24">
                  <c:v>2.6</c:v>
                </c:pt>
                <c:pt idx="25">
                  <c:v>2.9</c:v>
                </c:pt>
                <c:pt idx="26">
                  <c:v>3.3</c:v>
                </c:pt>
                <c:pt idx="27">
                  <c:v>3.4</c:v>
                </c:pt>
                <c:pt idx="28">
                  <c:v>3.5</c:v>
                </c:pt>
                <c:pt idx="29">
                  <c:v>3.8</c:v>
                </c:pt>
                <c:pt idx="30">
                  <c:v>4.0999999999999996</c:v>
                </c:pt>
                <c:pt idx="31">
                  <c:v>4.2</c:v>
                </c:pt>
                <c:pt idx="32">
                  <c:v>4.3</c:v>
                </c:pt>
                <c:pt idx="33">
                  <c:v>4.4000000000000004</c:v>
                </c:pt>
                <c:pt idx="34">
                  <c:v>4.5999999999999996</c:v>
                </c:pt>
                <c:pt idx="35">
                  <c:v>5.0999999999999996</c:v>
                </c:pt>
                <c:pt idx="36">
                  <c:v>5.2</c:v>
                </c:pt>
                <c:pt idx="37">
                  <c:v>5.3</c:v>
                </c:pt>
                <c:pt idx="38">
                  <c:v>6.1</c:v>
                </c:pt>
                <c:pt idx="39">
                  <c:v>6.2</c:v>
                </c:pt>
                <c:pt idx="40">
                  <c:v>6.3</c:v>
                </c:pt>
                <c:pt idx="41">
                  <c:v>6.8</c:v>
                </c:pt>
                <c:pt idx="42">
                  <c:v>6.9</c:v>
                </c:pt>
                <c:pt idx="43">
                  <c:v>6.92</c:v>
                </c:pt>
                <c:pt idx="44">
                  <c:v>6.93</c:v>
                </c:pt>
              </c:numCache>
            </c:numRef>
          </c:xVal>
          <c:yVal>
            <c:numRef>
              <c:f>sthspwn.dat!$D$218:$D$262</c:f>
              <c:numCache>
                <c:formatCode>0.00</c:formatCode>
                <c:ptCount val="45"/>
                <c:pt idx="0">
                  <c:v>0</c:v>
                </c:pt>
                <c:pt idx="1">
                  <c:v>0.02</c:v>
                </c:pt>
                <c:pt idx="2">
                  <c:v>0.02</c:v>
                </c:pt>
                <c:pt idx="3">
                  <c:v>0.03</c:v>
                </c:pt>
                <c:pt idx="4">
                  <c:v>0.05</c:v>
                </c:pt>
                <c:pt idx="5">
                  <c:v>7.0000000000000007E-2</c:v>
                </c:pt>
                <c:pt idx="6">
                  <c:v>0.09</c:v>
                </c:pt>
                <c:pt idx="7">
                  <c:v>0.12</c:v>
                </c:pt>
                <c:pt idx="8">
                  <c:v>0.15</c:v>
                </c:pt>
                <c:pt idx="9">
                  <c:v>0.2</c:v>
                </c:pt>
                <c:pt idx="10">
                  <c:v>0.24</c:v>
                </c:pt>
                <c:pt idx="11">
                  <c:v>0.3</c:v>
                </c:pt>
                <c:pt idx="12">
                  <c:v>0.35</c:v>
                </c:pt>
                <c:pt idx="13">
                  <c:v>0.41</c:v>
                </c:pt>
                <c:pt idx="14">
                  <c:v>0.48</c:v>
                </c:pt>
                <c:pt idx="15">
                  <c:v>0.54</c:v>
                </c:pt>
                <c:pt idx="16">
                  <c:v>0.6</c:v>
                </c:pt>
                <c:pt idx="17">
                  <c:v>0.67</c:v>
                </c:pt>
                <c:pt idx="18">
                  <c:v>0.72</c:v>
                </c:pt>
                <c:pt idx="19">
                  <c:v>0.78</c:v>
                </c:pt>
                <c:pt idx="20">
                  <c:v>0.83</c:v>
                </c:pt>
                <c:pt idx="21">
                  <c:v>0.87</c:v>
                </c:pt>
                <c:pt idx="22">
                  <c:v>0.91</c:v>
                </c:pt>
                <c:pt idx="23">
                  <c:v>0.96</c:v>
                </c:pt>
                <c:pt idx="24">
                  <c:v>1</c:v>
                </c:pt>
                <c:pt idx="25">
                  <c:v>1</c:v>
                </c:pt>
                <c:pt idx="26">
                  <c:v>0.94</c:v>
                </c:pt>
                <c:pt idx="27">
                  <c:v>0.91</c:v>
                </c:pt>
                <c:pt idx="28">
                  <c:v>0.88</c:v>
                </c:pt>
                <c:pt idx="29">
                  <c:v>0.79</c:v>
                </c:pt>
                <c:pt idx="30">
                  <c:v>0.68</c:v>
                </c:pt>
                <c:pt idx="31">
                  <c:v>0.65</c:v>
                </c:pt>
                <c:pt idx="32">
                  <c:v>0.61</c:v>
                </c:pt>
                <c:pt idx="33">
                  <c:v>0.57999999999999996</c:v>
                </c:pt>
                <c:pt idx="34">
                  <c:v>0.51</c:v>
                </c:pt>
                <c:pt idx="35">
                  <c:v>0.38</c:v>
                </c:pt>
                <c:pt idx="36">
                  <c:v>0.36</c:v>
                </c:pt>
                <c:pt idx="37">
                  <c:v>0.34</c:v>
                </c:pt>
                <c:pt idx="38">
                  <c:v>0.27</c:v>
                </c:pt>
                <c:pt idx="39">
                  <c:v>0.26</c:v>
                </c:pt>
                <c:pt idx="40">
                  <c:v>0.27</c:v>
                </c:pt>
                <c:pt idx="41">
                  <c:v>0.3</c:v>
                </c:pt>
                <c:pt idx="42">
                  <c:v>0.32</c:v>
                </c:pt>
                <c:pt idx="43">
                  <c:v>0.33</c:v>
                </c:pt>
                <c:pt idx="44">
                  <c:v>0</c:v>
                </c:pt>
              </c:numCache>
            </c:numRef>
          </c:yVal>
        </c:ser>
        <c:axId val="84055168"/>
        <c:axId val="84048896"/>
      </c:scatterChart>
      <c:catAx>
        <c:axId val="84026880"/>
        <c:scaling>
          <c:orientation val="minMax"/>
        </c:scaling>
        <c:axPos val="b"/>
        <c:title>
          <c:tx>
            <c:rich>
              <a:bodyPr/>
              <a:lstStyle/>
              <a:p>
                <a:pPr>
                  <a:defRPr b="0"/>
                </a:pPr>
                <a:r>
                  <a:rPr lang="en-US" b="0"/>
                  <a:t>Mean Column Velocity fps</a:t>
                </a:r>
              </a:p>
            </c:rich>
          </c:tx>
          <c:layout/>
        </c:title>
        <c:numFmt formatCode="General" sourceLinked="1"/>
        <c:tickLblPos val="nextTo"/>
        <c:crossAx val="84046976"/>
        <c:crosses val="autoZero"/>
        <c:auto val="1"/>
        <c:lblAlgn val="ctr"/>
        <c:lblOffset val="100"/>
        <c:tickLblSkip val="2"/>
      </c:catAx>
      <c:valAx>
        <c:axId val="84046976"/>
        <c:scaling>
          <c:orientation val="minMax"/>
          <c:max val="40"/>
          <c:min val="0"/>
        </c:scaling>
        <c:axPos val="l"/>
        <c:title>
          <c:tx>
            <c:rich>
              <a:bodyPr rot="-5400000" vert="horz"/>
              <a:lstStyle/>
              <a:p>
                <a:pPr>
                  <a:defRPr b="0"/>
                </a:pPr>
                <a:r>
                  <a:rPr lang="en-US" b="0"/>
                  <a:t>Frequency</a:t>
                </a:r>
              </a:p>
            </c:rich>
          </c:tx>
          <c:layout>
            <c:manualLayout>
              <c:xMode val="edge"/>
              <c:yMode val="edge"/>
              <c:x val="2.4110991023948746E-3"/>
              <c:y val="0.44521527258779725"/>
            </c:manualLayout>
          </c:layout>
        </c:title>
        <c:numFmt formatCode="General" sourceLinked="1"/>
        <c:tickLblPos val="nextTo"/>
        <c:crossAx val="84026880"/>
        <c:crosses val="autoZero"/>
        <c:crossBetween val="between"/>
      </c:valAx>
      <c:valAx>
        <c:axId val="84048896"/>
        <c:scaling>
          <c:orientation val="minMax"/>
          <c:max val="1.1900000000000011"/>
          <c:min val="0"/>
        </c:scaling>
        <c:axPos val="r"/>
        <c:title>
          <c:tx>
            <c:rich>
              <a:bodyPr rot="5400000" vert="horz"/>
              <a:lstStyle/>
              <a:p>
                <a:pPr>
                  <a:defRPr b="0"/>
                </a:pPr>
                <a:r>
                  <a:rPr lang="en-US" b="0"/>
                  <a:t>Probable Suitability</a:t>
                </a:r>
              </a:p>
            </c:rich>
          </c:tx>
          <c:layout>
            <c:manualLayout>
              <c:xMode val="edge"/>
              <c:yMode val="edge"/>
              <c:x val="0.97482603239539733"/>
              <c:y val="0.4128130087387758"/>
            </c:manualLayout>
          </c:layout>
        </c:title>
        <c:numFmt formatCode="0.0" sourceLinked="0"/>
        <c:tickLblPos val="nextTo"/>
        <c:crossAx val="84055168"/>
        <c:crosses val="max"/>
        <c:crossBetween val="midCat"/>
        <c:majorUnit val="0.2"/>
      </c:valAx>
      <c:valAx>
        <c:axId val="84055168"/>
        <c:scaling>
          <c:orientation val="minMax"/>
          <c:max val="7"/>
          <c:min val="0"/>
        </c:scaling>
        <c:axPos val="t"/>
        <c:numFmt formatCode="0.0" sourceLinked="0"/>
        <c:majorTickMark val="in"/>
        <c:minorTickMark val="in"/>
        <c:tickLblPos val="none"/>
        <c:crossAx val="84048896"/>
        <c:crosses val="max"/>
        <c:crossBetween val="midCat"/>
        <c:majorUnit val="0.4"/>
        <c:minorUnit val="0.2"/>
      </c:valAx>
      <c:spPr>
        <a:solidFill>
          <a:schemeClr val="bg1">
            <a:lumMod val="85000"/>
          </a:schemeClr>
        </a:solidFill>
        <a:ln>
          <a:solidFill>
            <a:schemeClr val="tx1"/>
          </a:solidFill>
        </a:ln>
      </c:spPr>
    </c:plotArea>
    <c:legend>
      <c:legendPos val="r"/>
      <c:layout>
        <c:manualLayout>
          <c:xMode val="edge"/>
          <c:yMode val="edge"/>
          <c:x val="0.74139729305094815"/>
          <c:y val="9.1511962542714209E-2"/>
          <c:w val="0.18409419826671841"/>
          <c:h val="0.16771610112778063"/>
        </c:manualLayout>
      </c:layout>
      <c:txPr>
        <a:bodyPr/>
        <a:lstStyle/>
        <a:p>
          <a:pPr>
            <a:defRPr sz="800"/>
          </a:pPr>
          <a:endParaRPr lang="en-US"/>
        </a:p>
      </c:txPr>
    </c:legend>
    <c:plotVisOnly val="1"/>
    <c:dispBlanksAs val="gap"/>
  </c:chart>
  <c:spPr>
    <a:ln>
      <a:noFill/>
    </a:ln>
  </c:spPr>
  <c:txPr>
    <a:bodyPr/>
    <a:lstStyle/>
    <a:p>
      <a:pPr>
        <a:defRPr>
          <a:latin typeface="Arial" pitchFamily="34" charset="0"/>
          <a:cs typeface="Arial" pitchFamily="34" charset="0"/>
        </a:defRPr>
      </a:pPr>
      <a:endParaRPr lang="en-US"/>
    </a:p>
  </c:txPr>
  <c:printSettings>
    <c:headerFooter/>
    <c:pageMargins b="0.75000000000000311" l="0.70000000000000062" r="0.70000000000000062" t="0.75000000000000311" header="0.30000000000000032" footer="0.30000000000000032"/>
    <c:pageSetup/>
  </c:printSettings>
  <c:userShapes r:id="rId1"/>
</c:chartSpace>
</file>

<file path=xl/charts/chart2.xml><?xml version="1.0" encoding="utf-8"?>
<c:chartSpace xmlns:c="http://schemas.openxmlformats.org/drawingml/2006/chart" xmlns:a="http://schemas.openxmlformats.org/drawingml/2006/main" xmlns:r="http://schemas.openxmlformats.org/officeDocument/2006/relationships">
  <c:lang val="en-US"/>
  <c:chart>
    <c:title>
      <c:tx>
        <c:rich>
          <a:bodyPr/>
          <a:lstStyle/>
          <a:p>
            <a:pPr>
              <a:defRPr sz="1200"/>
            </a:pPr>
            <a:r>
              <a:rPr lang="en-US" sz="1200"/>
              <a:t>Steelhead Spawning</a:t>
            </a:r>
          </a:p>
        </c:rich>
      </c:tx>
      <c:layout>
        <c:manualLayout>
          <c:xMode val="edge"/>
          <c:yMode val="edge"/>
          <c:x val="0.41078218807408556"/>
          <c:y val="5.6597711045957124E-3"/>
        </c:manualLayout>
      </c:layout>
    </c:title>
    <c:plotArea>
      <c:layout>
        <c:manualLayout>
          <c:layoutTarget val="inner"/>
          <c:xMode val="edge"/>
          <c:yMode val="edge"/>
          <c:x val="5.7870335764292256E-2"/>
          <c:y val="5.4189708694106595E-2"/>
          <c:w val="0.8792542147516087"/>
          <c:h val="0.86928706641288556"/>
        </c:manualLayout>
      </c:layout>
      <c:barChart>
        <c:barDir val="col"/>
        <c:grouping val="clustered"/>
        <c:ser>
          <c:idx val="1"/>
          <c:order val="0"/>
          <c:tx>
            <c:strRef>
              <c:f>'Om summary.dat'!$C$3</c:f>
              <c:strCache>
                <c:ptCount val="1"/>
                <c:pt idx="0">
                  <c:v>RMT Yuba O.m. n=252</c:v>
                </c:pt>
              </c:strCache>
            </c:strRef>
          </c:tx>
          <c:spPr>
            <a:solidFill>
              <a:schemeClr val="bg2">
                <a:lumMod val="90000"/>
              </a:schemeClr>
            </a:solidFill>
            <a:ln>
              <a:solidFill>
                <a:srgbClr val="000000"/>
              </a:solidFill>
            </a:ln>
          </c:spPr>
          <c:cat>
            <c:numRef>
              <c:f>'Om summary.dat'!$B$4:$B$38</c:f>
              <c:numCache>
                <c:formatCode>General</c:formatCode>
                <c:ptCount val="35"/>
                <c:pt idx="0">
                  <c:v>0.1</c:v>
                </c:pt>
                <c:pt idx="1">
                  <c:v>0.3</c:v>
                </c:pt>
                <c:pt idx="2">
                  <c:v>0.5</c:v>
                </c:pt>
                <c:pt idx="3">
                  <c:v>0.7</c:v>
                </c:pt>
                <c:pt idx="4">
                  <c:v>0.9</c:v>
                </c:pt>
                <c:pt idx="5">
                  <c:v>1.1000000000000001</c:v>
                </c:pt>
                <c:pt idx="6">
                  <c:v>1.3</c:v>
                </c:pt>
                <c:pt idx="7">
                  <c:v>1.5</c:v>
                </c:pt>
                <c:pt idx="8">
                  <c:v>1.7</c:v>
                </c:pt>
                <c:pt idx="9">
                  <c:v>1.9</c:v>
                </c:pt>
                <c:pt idx="10">
                  <c:v>2.1</c:v>
                </c:pt>
                <c:pt idx="11">
                  <c:v>2.2999999999999998</c:v>
                </c:pt>
                <c:pt idx="12">
                  <c:v>2.5</c:v>
                </c:pt>
                <c:pt idx="13">
                  <c:v>2.7</c:v>
                </c:pt>
                <c:pt idx="14">
                  <c:v>2.9</c:v>
                </c:pt>
                <c:pt idx="15">
                  <c:v>3.1</c:v>
                </c:pt>
                <c:pt idx="16">
                  <c:v>3.3</c:v>
                </c:pt>
                <c:pt idx="17">
                  <c:v>3.5</c:v>
                </c:pt>
                <c:pt idx="18">
                  <c:v>3.7</c:v>
                </c:pt>
                <c:pt idx="19">
                  <c:v>3.9</c:v>
                </c:pt>
                <c:pt idx="20">
                  <c:v>4.0999999999999996</c:v>
                </c:pt>
                <c:pt idx="21">
                  <c:v>4.3</c:v>
                </c:pt>
                <c:pt idx="22">
                  <c:v>4.5</c:v>
                </c:pt>
                <c:pt idx="23">
                  <c:v>4.7</c:v>
                </c:pt>
                <c:pt idx="24">
                  <c:v>4.9000000000000004</c:v>
                </c:pt>
                <c:pt idx="25">
                  <c:v>5.0999999999999996</c:v>
                </c:pt>
                <c:pt idx="26">
                  <c:v>5.3</c:v>
                </c:pt>
                <c:pt idx="27">
                  <c:v>5.5</c:v>
                </c:pt>
                <c:pt idx="28">
                  <c:v>5.7</c:v>
                </c:pt>
                <c:pt idx="29">
                  <c:v>5.9</c:v>
                </c:pt>
                <c:pt idx="30">
                  <c:v>6.1</c:v>
                </c:pt>
                <c:pt idx="31">
                  <c:v>6.3</c:v>
                </c:pt>
                <c:pt idx="32">
                  <c:v>6.5</c:v>
                </c:pt>
                <c:pt idx="33">
                  <c:v>6.7</c:v>
                </c:pt>
                <c:pt idx="34">
                  <c:v>6.9</c:v>
                </c:pt>
              </c:numCache>
            </c:numRef>
          </c:cat>
          <c:val>
            <c:numRef>
              <c:f>'Om summary.dat'!$C$4:$C$38</c:f>
              <c:numCache>
                <c:formatCode>General</c:formatCode>
                <c:ptCount val="35"/>
                <c:pt idx="0">
                  <c:v>0</c:v>
                </c:pt>
                <c:pt idx="1">
                  <c:v>2</c:v>
                </c:pt>
                <c:pt idx="2">
                  <c:v>2</c:v>
                </c:pt>
                <c:pt idx="3">
                  <c:v>16</c:v>
                </c:pt>
                <c:pt idx="4">
                  <c:v>19</c:v>
                </c:pt>
                <c:pt idx="5">
                  <c:v>21</c:v>
                </c:pt>
                <c:pt idx="6">
                  <c:v>20</c:v>
                </c:pt>
                <c:pt idx="7">
                  <c:v>7</c:v>
                </c:pt>
                <c:pt idx="8">
                  <c:v>28</c:v>
                </c:pt>
                <c:pt idx="9">
                  <c:v>22</c:v>
                </c:pt>
                <c:pt idx="10">
                  <c:v>16</c:v>
                </c:pt>
                <c:pt idx="11">
                  <c:v>25</c:v>
                </c:pt>
                <c:pt idx="12">
                  <c:v>12</c:v>
                </c:pt>
                <c:pt idx="13">
                  <c:v>11</c:v>
                </c:pt>
                <c:pt idx="14">
                  <c:v>21</c:v>
                </c:pt>
                <c:pt idx="15">
                  <c:v>12</c:v>
                </c:pt>
                <c:pt idx="16">
                  <c:v>8</c:v>
                </c:pt>
                <c:pt idx="17">
                  <c:v>4</c:v>
                </c:pt>
                <c:pt idx="18">
                  <c:v>4</c:v>
                </c:pt>
                <c:pt idx="19">
                  <c:v>1</c:v>
                </c:pt>
                <c:pt idx="20">
                  <c:v>0</c:v>
                </c:pt>
                <c:pt idx="21">
                  <c:v>1</c:v>
                </c:pt>
                <c:pt idx="22">
                  <c:v>0</c:v>
                </c:pt>
                <c:pt idx="23">
                  <c:v>0</c:v>
                </c:pt>
                <c:pt idx="24">
                  <c:v>0</c:v>
                </c:pt>
                <c:pt idx="25">
                  <c:v>0</c:v>
                </c:pt>
                <c:pt idx="26">
                  <c:v>0</c:v>
                </c:pt>
                <c:pt idx="27">
                  <c:v>0</c:v>
                </c:pt>
                <c:pt idx="28">
                  <c:v>0</c:v>
                </c:pt>
                <c:pt idx="29">
                  <c:v>0</c:v>
                </c:pt>
                <c:pt idx="30">
                  <c:v>0</c:v>
                </c:pt>
                <c:pt idx="31">
                  <c:v>0</c:v>
                </c:pt>
                <c:pt idx="32">
                  <c:v>0</c:v>
                </c:pt>
                <c:pt idx="33">
                  <c:v>0</c:v>
                </c:pt>
                <c:pt idx="34">
                  <c:v>0</c:v>
                </c:pt>
              </c:numCache>
            </c:numRef>
          </c:val>
        </c:ser>
        <c:gapWidth val="10"/>
        <c:axId val="89363200"/>
        <c:axId val="89365504"/>
      </c:barChart>
      <c:scatterChart>
        <c:scatterStyle val="lineMarker"/>
        <c:ser>
          <c:idx val="2"/>
          <c:order val="1"/>
          <c:tx>
            <c:strRef>
              <c:f>'sthspwn.dep Yuba'!$Q$2</c:f>
              <c:strCache>
                <c:ptCount val="1"/>
                <c:pt idx="0">
                  <c:v>Yuba New</c:v>
                </c:pt>
              </c:strCache>
            </c:strRef>
          </c:tx>
          <c:spPr>
            <a:ln w="50800">
              <a:solidFill>
                <a:schemeClr val="tx1"/>
              </a:solidFill>
            </a:ln>
          </c:spPr>
          <c:marker>
            <c:symbol val="square"/>
            <c:size val="6"/>
            <c:spPr>
              <a:solidFill>
                <a:schemeClr val="tx1"/>
              </a:solidFill>
              <a:ln>
                <a:noFill/>
              </a:ln>
            </c:spPr>
          </c:marker>
          <c:xVal>
            <c:numRef>
              <c:f>'sthspwn.dep Yuba'!$P$3:$P$9</c:f>
              <c:numCache>
                <c:formatCode>0.00</c:formatCode>
                <c:ptCount val="7"/>
                <c:pt idx="0">
                  <c:v>0</c:v>
                </c:pt>
                <c:pt idx="1">
                  <c:v>0</c:v>
                </c:pt>
                <c:pt idx="2">
                  <c:v>0</c:v>
                </c:pt>
                <c:pt idx="3">
                  <c:v>0</c:v>
                </c:pt>
                <c:pt idx="4">
                  <c:v>0</c:v>
                </c:pt>
              </c:numCache>
            </c:numRef>
          </c:xVal>
          <c:yVal>
            <c:numRef>
              <c:f>'sthspwn.dep Yuba'!$Q$3:$Q$9</c:f>
              <c:numCache>
                <c:formatCode>0.00</c:formatCode>
                <c:ptCount val="7"/>
                <c:pt idx="0">
                  <c:v>0</c:v>
                </c:pt>
                <c:pt idx="1">
                  <c:v>0</c:v>
                </c:pt>
                <c:pt idx="2">
                  <c:v>0</c:v>
                </c:pt>
                <c:pt idx="3">
                  <c:v>0</c:v>
                </c:pt>
                <c:pt idx="4">
                  <c:v>0</c:v>
                </c:pt>
              </c:numCache>
            </c:numRef>
          </c:yVal>
        </c:ser>
        <c:ser>
          <c:idx val="3"/>
          <c:order val="2"/>
          <c:tx>
            <c:strRef>
              <c:f>sthspwn.dat!$F$264</c:f>
              <c:strCache>
                <c:ptCount val="1"/>
                <c:pt idx="0">
                  <c:v>Tuol TRTAC</c:v>
                </c:pt>
              </c:strCache>
            </c:strRef>
          </c:tx>
          <c:spPr>
            <a:ln w="19050">
              <a:solidFill>
                <a:srgbClr val="3333FF"/>
              </a:solidFill>
            </a:ln>
          </c:spPr>
          <c:marker>
            <c:symbol val="circle"/>
            <c:size val="4"/>
            <c:spPr>
              <a:solidFill>
                <a:srgbClr val="3333FF"/>
              </a:solidFill>
              <a:ln>
                <a:noFill/>
              </a:ln>
            </c:spPr>
          </c:marker>
          <c:xVal>
            <c:numRef>
              <c:f>sthspwn.dat!$E$265:$E$268</c:f>
              <c:numCache>
                <c:formatCode>0.00</c:formatCode>
                <c:ptCount val="4"/>
                <c:pt idx="0">
                  <c:v>0.3</c:v>
                </c:pt>
                <c:pt idx="1">
                  <c:v>1</c:v>
                </c:pt>
                <c:pt idx="2">
                  <c:v>7</c:v>
                </c:pt>
                <c:pt idx="3">
                  <c:v>100</c:v>
                </c:pt>
              </c:numCache>
            </c:numRef>
          </c:xVal>
          <c:yVal>
            <c:numRef>
              <c:f>sthspwn.dat!$F$265:$F$268</c:f>
              <c:numCache>
                <c:formatCode>0.00</c:formatCode>
                <c:ptCount val="4"/>
                <c:pt idx="0">
                  <c:v>0</c:v>
                </c:pt>
                <c:pt idx="1">
                  <c:v>1</c:v>
                </c:pt>
                <c:pt idx="2">
                  <c:v>1</c:v>
                </c:pt>
                <c:pt idx="3">
                  <c:v>1</c:v>
                </c:pt>
              </c:numCache>
            </c:numRef>
          </c:yVal>
        </c:ser>
        <c:ser>
          <c:idx val="4"/>
          <c:order val="3"/>
          <c:tx>
            <c:strRef>
              <c:f>sthspwn.dat!$F$217</c:f>
              <c:strCache>
                <c:ptCount val="1"/>
                <c:pt idx="0">
                  <c:v>Yuba FWS</c:v>
                </c:pt>
              </c:strCache>
            </c:strRef>
          </c:tx>
          <c:spPr>
            <a:ln w="19050">
              <a:solidFill>
                <a:srgbClr val="FF0000"/>
              </a:solidFill>
              <a:prstDash val="lgDash"/>
            </a:ln>
          </c:spPr>
          <c:marker>
            <c:symbol val="square"/>
            <c:size val="5"/>
            <c:spPr>
              <a:solidFill>
                <a:srgbClr val="FF0000"/>
              </a:solidFill>
              <a:ln>
                <a:noFill/>
              </a:ln>
            </c:spPr>
          </c:marker>
          <c:xVal>
            <c:numRef>
              <c:f>sthspwn.dat!$E$218:$E$256</c:f>
              <c:numCache>
                <c:formatCode>0.00</c:formatCode>
                <c:ptCount val="39"/>
                <c:pt idx="0">
                  <c:v>0.3</c:v>
                </c:pt>
                <c:pt idx="1">
                  <c:v>0.4</c:v>
                </c:pt>
                <c:pt idx="2">
                  <c:v>0.7</c:v>
                </c:pt>
                <c:pt idx="3">
                  <c:v>0.8</c:v>
                </c:pt>
                <c:pt idx="4">
                  <c:v>0.9</c:v>
                </c:pt>
                <c:pt idx="5">
                  <c:v>1</c:v>
                </c:pt>
                <c:pt idx="6">
                  <c:v>1.1000000000000001</c:v>
                </c:pt>
                <c:pt idx="7">
                  <c:v>1.2</c:v>
                </c:pt>
                <c:pt idx="8">
                  <c:v>1.3</c:v>
                </c:pt>
                <c:pt idx="9">
                  <c:v>1.4</c:v>
                </c:pt>
                <c:pt idx="10">
                  <c:v>1.5</c:v>
                </c:pt>
                <c:pt idx="11">
                  <c:v>1.6</c:v>
                </c:pt>
                <c:pt idx="12">
                  <c:v>1.7</c:v>
                </c:pt>
                <c:pt idx="13">
                  <c:v>1.8</c:v>
                </c:pt>
                <c:pt idx="14">
                  <c:v>1.9</c:v>
                </c:pt>
                <c:pt idx="15">
                  <c:v>2</c:v>
                </c:pt>
                <c:pt idx="16">
                  <c:v>2.1</c:v>
                </c:pt>
                <c:pt idx="17">
                  <c:v>2.2000000000000002</c:v>
                </c:pt>
                <c:pt idx="18">
                  <c:v>2.2999999999999998</c:v>
                </c:pt>
                <c:pt idx="19">
                  <c:v>2.4</c:v>
                </c:pt>
                <c:pt idx="20">
                  <c:v>2.5</c:v>
                </c:pt>
                <c:pt idx="21">
                  <c:v>2.6</c:v>
                </c:pt>
                <c:pt idx="22">
                  <c:v>2.7</c:v>
                </c:pt>
                <c:pt idx="23">
                  <c:v>2.8</c:v>
                </c:pt>
                <c:pt idx="24">
                  <c:v>2.9</c:v>
                </c:pt>
                <c:pt idx="25">
                  <c:v>3</c:v>
                </c:pt>
                <c:pt idx="26">
                  <c:v>3.1</c:v>
                </c:pt>
                <c:pt idx="27">
                  <c:v>3.2</c:v>
                </c:pt>
                <c:pt idx="28">
                  <c:v>3.3</c:v>
                </c:pt>
                <c:pt idx="29">
                  <c:v>3.4</c:v>
                </c:pt>
                <c:pt idx="30">
                  <c:v>3.8</c:v>
                </c:pt>
                <c:pt idx="31">
                  <c:v>6.5</c:v>
                </c:pt>
                <c:pt idx="32">
                  <c:v>6.6</c:v>
                </c:pt>
                <c:pt idx="33">
                  <c:v>6.7</c:v>
                </c:pt>
                <c:pt idx="34">
                  <c:v>6.8</c:v>
                </c:pt>
                <c:pt idx="35">
                  <c:v>6.9</c:v>
                </c:pt>
                <c:pt idx="36">
                  <c:v>7</c:v>
                </c:pt>
                <c:pt idx="37">
                  <c:v>19.899999999999999</c:v>
                </c:pt>
                <c:pt idx="38">
                  <c:v>100</c:v>
                </c:pt>
              </c:numCache>
            </c:numRef>
          </c:xVal>
          <c:yVal>
            <c:numRef>
              <c:f>sthspwn.dat!$F$218:$F$256</c:f>
              <c:numCache>
                <c:formatCode>0.00</c:formatCode>
                <c:ptCount val="39"/>
                <c:pt idx="0">
                  <c:v>0</c:v>
                </c:pt>
                <c:pt idx="1">
                  <c:v>0.01</c:v>
                </c:pt>
                <c:pt idx="2">
                  <c:v>0.01</c:v>
                </c:pt>
                <c:pt idx="3">
                  <c:v>0.02</c:v>
                </c:pt>
                <c:pt idx="4">
                  <c:v>0.02</c:v>
                </c:pt>
                <c:pt idx="5">
                  <c:v>0.03</c:v>
                </c:pt>
                <c:pt idx="6">
                  <c:v>0.04</c:v>
                </c:pt>
                <c:pt idx="7">
                  <c:v>0.06</c:v>
                </c:pt>
                <c:pt idx="8">
                  <c:v>0.08</c:v>
                </c:pt>
                <c:pt idx="9">
                  <c:v>0.1</c:v>
                </c:pt>
                <c:pt idx="10">
                  <c:v>0.14000000000000001</c:v>
                </c:pt>
                <c:pt idx="11">
                  <c:v>0.18</c:v>
                </c:pt>
                <c:pt idx="12">
                  <c:v>0.23</c:v>
                </c:pt>
                <c:pt idx="13">
                  <c:v>0.28999999999999998</c:v>
                </c:pt>
                <c:pt idx="14">
                  <c:v>0.36</c:v>
                </c:pt>
                <c:pt idx="15">
                  <c:v>0.43</c:v>
                </c:pt>
                <c:pt idx="16">
                  <c:v>0.51</c:v>
                </c:pt>
                <c:pt idx="17">
                  <c:v>0.57999999999999996</c:v>
                </c:pt>
                <c:pt idx="18">
                  <c:v>0.64</c:v>
                </c:pt>
                <c:pt idx="19">
                  <c:v>0.7</c:v>
                </c:pt>
                <c:pt idx="20">
                  <c:v>0.74</c:v>
                </c:pt>
                <c:pt idx="21">
                  <c:v>0.78</c:v>
                </c:pt>
                <c:pt idx="22">
                  <c:v>0.82</c:v>
                </c:pt>
                <c:pt idx="23">
                  <c:v>0.84</c:v>
                </c:pt>
                <c:pt idx="24">
                  <c:v>0.86</c:v>
                </c:pt>
                <c:pt idx="25">
                  <c:v>0.88</c:v>
                </c:pt>
                <c:pt idx="26">
                  <c:v>0.89</c:v>
                </c:pt>
                <c:pt idx="27">
                  <c:v>0.9</c:v>
                </c:pt>
                <c:pt idx="28">
                  <c:v>0.91</c:v>
                </c:pt>
                <c:pt idx="29">
                  <c:v>0.92</c:v>
                </c:pt>
                <c:pt idx="30">
                  <c:v>0.92</c:v>
                </c:pt>
                <c:pt idx="31">
                  <c:v>0.94</c:v>
                </c:pt>
                <c:pt idx="32">
                  <c:v>0.96</c:v>
                </c:pt>
                <c:pt idx="33">
                  <c:v>0.97</c:v>
                </c:pt>
                <c:pt idx="34">
                  <c:v>0.98</c:v>
                </c:pt>
                <c:pt idx="35">
                  <c:v>0.99</c:v>
                </c:pt>
                <c:pt idx="36">
                  <c:v>1</c:v>
                </c:pt>
                <c:pt idx="37">
                  <c:v>1</c:v>
                </c:pt>
                <c:pt idx="38">
                  <c:v>0</c:v>
                </c:pt>
              </c:numCache>
            </c:numRef>
          </c:yVal>
        </c:ser>
        <c:axId val="89385984"/>
        <c:axId val="89384064"/>
      </c:scatterChart>
      <c:catAx>
        <c:axId val="89363200"/>
        <c:scaling>
          <c:orientation val="minMax"/>
        </c:scaling>
        <c:axPos val="b"/>
        <c:title>
          <c:tx>
            <c:rich>
              <a:bodyPr/>
              <a:lstStyle/>
              <a:p>
                <a:pPr>
                  <a:defRPr b="0"/>
                </a:pPr>
                <a:r>
                  <a:rPr lang="en-US" b="0"/>
                  <a:t>Depth ft</a:t>
                </a:r>
              </a:p>
            </c:rich>
          </c:tx>
          <c:layout/>
        </c:title>
        <c:numFmt formatCode="General" sourceLinked="1"/>
        <c:tickLblPos val="nextTo"/>
        <c:crossAx val="89365504"/>
        <c:crosses val="autoZero"/>
        <c:auto val="1"/>
        <c:lblAlgn val="ctr"/>
        <c:lblOffset val="100"/>
        <c:tickLblSkip val="2"/>
      </c:catAx>
      <c:valAx>
        <c:axId val="89365504"/>
        <c:scaling>
          <c:orientation val="minMax"/>
          <c:max val="30"/>
          <c:min val="0"/>
        </c:scaling>
        <c:axPos val="l"/>
        <c:title>
          <c:tx>
            <c:rich>
              <a:bodyPr rot="-5400000" vert="horz"/>
              <a:lstStyle/>
              <a:p>
                <a:pPr>
                  <a:defRPr b="0"/>
                </a:pPr>
                <a:r>
                  <a:rPr lang="en-US" b="0"/>
                  <a:t>Frequency</a:t>
                </a:r>
              </a:p>
            </c:rich>
          </c:tx>
          <c:layout>
            <c:manualLayout>
              <c:xMode val="edge"/>
              <c:yMode val="edge"/>
              <c:x val="2.4110991023948746E-3"/>
              <c:y val="0.44521527258779725"/>
            </c:manualLayout>
          </c:layout>
        </c:title>
        <c:numFmt formatCode="General" sourceLinked="1"/>
        <c:tickLblPos val="nextTo"/>
        <c:crossAx val="89363200"/>
        <c:crosses val="autoZero"/>
        <c:crossBetween val="between"/>
      </c:valAx>
      <c:valAx>
        <c:axId val="89384064"/>
        <c:scaling>
          <c:orientation val="minMax"/>
          <c:max val="1.1000000000000001"/>
          <c:min val="0"/>
        </c:scaling>
        <c:axPos val="r"/>
        <c:title>
          <c:tx>
            <c:rich>
              <a:bodyPr rot="5400000" vert="horz"/>
              <a:lstStyle/>
              <a:p>
                <a:pPr>
                  <a:defRPr b="0"/>
                </a:pPr>
                <a:r>
                  <a:rPr lang="en-US" b="0"/>
                  <a:t>Probable Suitability</a:t>
                </a:r>
              </a:p>
            </c:rich>
          </c:tx>
          <c:layout>
            <c:manualLayout>
              <c:xMode val="edge"/>
              <c:yMode val="edge"/>
              <c:x val="0.97482603239539789"/>
              <c:y val="0.4128130087387758"/>
            </c:manualLayout>
          </c:layout>
        </c:title>
        <c:numFmt formatCode="0.0" sourceLinked="0"/>
        <c:tickLblPos val="nextTo"/>
        <c:crossAx val="89385984"/>
        <c:crosses val="max"/>
        <c:crossBetween val="midCat"/>
        <c:majorUnit val="0.2"/>
      </c:valAx>
      <c:valAx>
        <c:axId val="89385984"/>
        <c:scaling>
          <c:orientation val="minMax"/>
          <c:max val="7"/>
          <c:min val="0"/>
        </c:scaling>
        <c:axPos val="t"/>
        <c:numFmt formatCode="0.0" sourceLinked="0"/>
        <c:majorTickMark val="in"/>
        <c:minorTickMark val="in"/>
        <c:tickLblPos val="none"/>
        <c:crossAx val="89384064"/>
        <c:crosses val="max"/>
        <c:crossBetween val="midCat"/>
        <c:majorUnit val="0.4"/>
        <c:minorUnit val="0.2"/>
      </c:valAx>
      <c:spPr>
        <a:solidFill>
          <a:schemeClr val="bg1">
            <a:lumMod val="85000"/>
          </a:schemeClr>
        </a:solidFill>
        <a:ln>
          <a:solidFill>
            <a:schemeClr val="tx1"/>
          </a:solidFill>
        </a:ln>
      </c:spPr>
    </c:plotArea>
    <c:legend>
      <c:legendPos val="r"/>
      <c:layout>
        <c:manualLayout>
          <c:xMode val="edge"/>
          <c:yMode val="edge"/>
          <c:x val="0.74414049570345653"/>
          <c:y val="0.21103732887522381"/>
          <c:w val="0.17995287795569684"/>
          <c:h val="0.18658200480976594"/>
        </c:manualLayout>
      </c:layout>
      <c:txPr>
        <a:bodyPr/>
        <a:lstStyle/>
        <a:p>
          <a:pPr>
            <a:defRPr sz="800"/>
          </a:pPr>
          <a:endParaRPr lang="en-US"/>
        </a:p>
      </c:txPr>
    </c:legend>
    <c:plotVisOnly val="1"/>
    <c:dispBlanksAs val="gap"/>
  </c:chart>
  <c:spPr>
    <a:ln>
      <a:noFill/>
    </a:ln>
  </c:spPr>
  <c:txPr>
    <a:bodyPr/>
    <a:lstStyle/>
    <a:p>
      <a:pPr>
        <a:defRPr>
          <a:latin typeface="Arial" pitchFamily="34" charset="0"/>
          <a:cs typeface="Arial" pitchFamily="34" charset="0"/>
        </a:defRPr>
      </a:pPr>
      <a:endParaRPr lang="en-US"/>
    </a:p>
  </c:txPr>
  <c:printSettings>
    <c:headerFooter/>
    <c:pageMargins b="0.75000000000000333" l="0.70000000000000062" r="0.70000000000000062" t="0.75000000000000333" header="0.30000000000000032" footer="0.30000000000000032"/>
    <c:pageSetup/>
  </c:printSettings>
  <c:userShapes r:id="rId1"/>
</c:chartSpace>
</file>

<file path=xl/charts/chart3.xml><?xml version="1.0" encoding="utf-8"?>
<c:chartSpace xmlns:c="http://schemas.openxmlformats.org/drawingml/2006/chart" xmlns:a="http://schemas.openxmlformats.org/drawingml/2006/main" xmlns:r="http://schemas.openxmlformats.org/officeDocument/2006/relationships">
  <c:lang val="en-US"/>
  <c:chart>
    <c:title>
      <c:tx>
        <c:rich>
          <a:bodyPr/>
          <a:lstStyle/>
          <a:p>
            <a:pPr>
              <a:defRPr/>
            </a:pPr>
            <a:r>
              <a:rPr lang="en-US"/>
              <a:t>Steelhead Fry</a:t>
            </a:r>
          </a:p>
        </c:rich>
      </c:tx>
      <c:layout>
        <c:manualLayout>
          <c:xMode val="edge"/>
          <c:yMode val="edge"/>
          <c:x val="0.44839067702552732"/>
          <c:y val="0"/>
        </c:manualLayout>
      </c:layout>
      <c:spPr>
        <a:noFill/>
        <a:ln w="25400">
          <a:noFill/>
        </a:ln>
      </c:spPr>
    </c:title>
    <c:plotArea>
      <c:layout>
        <c:manualLayout>
          <c:layoutTarget val="inner"/>
          <c:xMode val="edge"/>
          <c:yMode val="edge"/>
          <c:x val="7.1032186459489471E-2"/>
          <c:y val="4.5676998368678626E-2"/>
          <c:w val="0.88901220865704556"/>
          <c:h val="0.85807504078303465"/>
        </c:manualLayout>
      </c:layout>
      <c:scatterChart>
        <c:scatterStyle val="lineMarker"/>
        <c:ser>
          <c:idx val="0"/>
          <c:order val="0"/>
          <c:tx>
            <c:strRef>
              <c:f>'sthfry.vel Yuba'!$Q$2</c:f>
              <c:strCache>
                <c:ptCount val="1"/>
                <c:pt idx="0">
                  <c:v>Yuba New</c:v>
                </c:pt>
              </c:strCache>
            </c:strRef>
          </c:tx>
          <c:spPr>
            <a:ln w="50800">
              <a:solidFill>
                <a:schemeClr val="tx1"/>
              </a:solidFill>
            </a:ln>
          </c:spPr>
          <c:marker>
            <c:symbol val="square"/>
            <c:size val="6"/>
            <c:spPr>
              <a:solidFill>
                <a:schemeClr val="tx1"/>
              </a:solidFill>
              <a:ln>
                <a:noFill/>
              </a:ln>
            </c:spPr>
          </c:marker>
          <c:xVal>
            <c:numRef>
              <c:f>'sthfry.vel Yuba'!$P$3:$P$9</c:f>
              <c:numCache>
                <c:formatCode>0.00</c:formatCode>
                <c:ptCount val="7"/>
                <c:pt idx="0">
                  <c:v>0</c:v>
                </c:pt>
                <c:pt idx="1">
                  <c:v>0</c:v>
                </c:pt>
                <c:pt idx="2">
                  <c:v>0</c:v>
                </c:pt>
                <c:pt idx="3">
                  <c:v>0</c:v>
                </c:pt>
                <c:pt idx="4">
                  <c:v>0</c:v>
                </c:pt>
              </c:numCache>
            </c:numRef>
          </c:xVal>
          <c:yVal>
            <c:numRef>
              <c:f>'sthfry.vel Yuba'!$Q$3:$Q$9</c:f>
              <c:numCache>
                <c:formatCode>0.00</c:formatCode>
                <c:ptCount val="7"/>
                <c:pt idx="0">
                  <c:v>0</c:v>
                </c:pt>
                <c:pt idx="1">
                  <c:v>0</c:v>
                </c:pt>
                <c:pt idx="2">
                  <c:v>0</c:v>
                </c:pt>
                <c:pt idx="3">
                  <c:v>0</c:v>
                </c:pt>
                <c:pt idx="4">
                  <c:v>0</c:v>
                </c:pt>
              </c:numCache>
            </c:numRef>
          </c:yVal>
        </c:ser>
        <c:ser>
          <c:idx val="10"/>
          <c:order val="1"/>
          <c:tx>
            <c:strRef>
              <c:f>sthfry.dat!$D$177</c:f>
              <c:strCache>
                <c:ptCount val="1"/>
                <c:pt idx="0">
                  <c:v>Tuol TRTAC</c:v>
                </c:pt>
              </c:strCache>
            </c:strRef>
          </c:tx>
          <c:spPr>
            <a:ln w="19050">
              <a:solidFill>
                <a:srgbClr val="3333FF"/>
              </a:solidFill>
              <a:prstDash val="solid"/>
            </a:ln>
          </c:spPr>
          <c:marker>
            <c:symbol val="circle"/>
            <c:size val="4"/>
            <c:spPr>
              <a:solidFill>
                <a:srgbClr val="3333FF"/>
              </a:solidFill>
              <a:ln>
                <a:noFill/>
              </a:ln>
            </c:spPr>
          </c:marker>
          <c:xVal>
            <c:numRef>
              <c:f>sthfry.dat!$C$178:$C$188</c:f>
              <c:numCache>
                <c:formatCode>0.00</c:formatCode>
                <c:ptCount val="11"/>
                <c:pt idx="0">
                  <c:v>0</c:v>
                </c:pt>
                <c:pt idx="1">
                  <c:v>0.49</c:v>
                </c:pt>
                <c:pt idx="2">
                  <c:v>0.82</c:v>
                </c:pt>
                <c:pt idx="3">
                  <c:v>1.02</c:v>
                </c:pt>
                <c:pt idx="4">
                  <c:v>1.1000000000000001</c:v>
                </c:pt>
                <c:pt idx="5">
                  <c:v>1.2</c:v>
                </c:pt>
                <c:pt idx="6">
                  <c:v>1.47</c:v>
                </c:pt>
                <c:pt idx="7">
                  <c:v>2.2799999999999998</c:v>
                </c:pt>
                <c:pt idx="8">
                  <c:v>2.33</c:v>
                </c:pt>
                <c:pt idx="9">
                  <c:v>3.6</c:v>
                </c:pt>
                <c:pt idx="10">
                  <c:v>3.61</c:v>
                </c:pt>
              </c:numCache>
            </c:numRef>
          </c:xVal>
          <c:yVal>
            <c:numRef>
              <c:f>sthfry.dat!$D$178:$D$188</c:f>
              <c:numCache>
                <c:formatCode>0.00</c:formatCode>
                <c:ptCount val="11"/>
                <c:pt idx="0">
                  <c:v>1</c:v>
                </c:pt>
                <c:pt idx="1">
                  <c:v>1</c:v>
                </c:pt>
                <c:pt idx="2">
                  <c:v>0.56999999999999995</c:v>
                </c:pt>
                <c:pt idx="3">
                  <c:v>0.23</c:v>
                </c:pt>
                <c:pt idx="4">
                  <c:v>0.21</c:v>
                </c:pt>
                <c:pt idx="5">
                  <c:v>0.19</c:v>
                </c:pt>
                <c:pt idx="6">
                  <c:v>0.12</c:v>
                </c:pt>
                <c:pt idx="7">
                  <c:v>0.12</c:v>
                </c:pt>
                <c:pt idx="8">
                  <c:v>0.1</c:v>
                </c:pt>
                <c:pt idx="9">
                  <c:v>0.1</c:v>
                </c:pt>
                <c:pt idx="10">
                  <c:v>0</c:v>
                </c:pt>
              </c:numCache>
            </c:numRef>
          </c:yVal>
        </c:ser>
        <c:ser>
          <c:idx val="8"/>
          <c:order val="2"/>
          <c:tx>
            <c:strRef>
              <c:f>sthfry.dat!$D$132</c:f>
              <c:strCache>
                <c:ptCount val="1"/>
                <c:pt idx="0">
                  <c:v>Yuba FWS</c:v>
                </c:pt>
              </c:strCache>
            </c:strRef>
          </c:tx>
          <c:spPr>
            <a:ln w="19050">
              <a:solidFill>
                <a:srgbClr val="FF0000"/>
              </a:solidFill>
              <a:prstDash val="lgDash"/>
            </a:ln>
          </c:spPr>
          <c:marker>
            <c:symbol val="square"/>
            <c:size val="4"/>
            <c:spPr>
              <a:solidFill>
                <a:srgbClr val="FF0000"/>
              </a:solidFill>
              <a:ln>
                <a:noFill/>
              </a:ln>
            </c:spPr>
          </c:marker>
          <c:xVal>
            <c:numRef>
              <c:f>sthfry.dat!$C$133:$C$171</c:f>
              <c:numCache>
                <c:formatCode>0.00</c:formatCode>
                <c:ptCount val="39"/>
                <c:pt idx="0">
                  <c:v>0</c:v>
                </c:pt>
                <c:pt idx="1">
                  <c:v>0.1</c:v>
                </c:pt>
                <c:pt idx="2">
                  <c:v>0.2</c:v>
                </c:pt>
                <c:pt idx="3">
                  <c:v>0.3</c:v>
                </c:pt>
                <c:pt idx="4">
                  <c:v>0.4</c:v>
                </c:pt>
                <c:pt idx="5">
                  <c:v>0.5</c:v>
                </c:pt>
                <c:pt idx="6">
                  <c:v>0.6</c:v>
                </c:pt>
                <c:pt idx="7">
                  <c:v>0.7</c:v>
                </c:pt>
                <c:pt idx="8">
                  <c:v>0.8</c:v>
                </c:pt>
                <c:pt idx="9">
                  <c:v>0.9</c:v>
                </c:pt>
                <c:pt idx="10">
                  <c:v>1</c:v>
                </c:pt>
                <c:pt idx="11">
                  <c:v>1.1000000000000001</c:v>
                </c:pt>
                <c:pt idx="12">
                  <c:v>1.2</c:v>
                </c:pt>
                <c:pt idx="13">
                  <c:v>1.3</c:v>
                </c:pt>
                <c:pt idx="14">
                  <c:v>1.4</c:v>
                </c:pt>
                <c:pt idx="15">
                  <c:v>1.5</c:v>
                </c:pt>
                <c:pt idx="16">
                  <c:v>1.6</c:v>
                </c:pt>
                <c:pt idx="17">
                  <c:v>1.7</c:v>
                </c:pt>
                <c:pt idx="18">
                  <c:v>1.8</c:v>
                </c:pt>
                <c:pt idx="19">
                  <c:v>1.9</c:v>
                </c:pt>
                <c:pt idx="20">
                  <c:v>2</c:v>
                </c:pt>
                <c:pt idx="21">
                  <c:v>2.1</c:v>
                </c:pt>
                <c:pt idx="22">
                  <c:v>2.2000000000000002</c:v>
                </c:pt>
                <c:pt idx="23">
                  <c:v>2.2999999999999998</c:v>
                </c:pt>
                <c:pt idx="24">
                  <c:v>2.4</c:v>
                </c:pt>
                <c:pt idx="25">
                  <c:v>2.5</c:v>
                </c:pt>
                <c:pt idx="26">
                  <c:v>2.6</c:v>
                </c:pt>
                <c:pt idx="27">
                  <c:v>2.7</c:v>
                </c:pt>
                <c:pt idx="28">
                  <c:v>2.8</c:v>
                </c:pt>
                <c:pt idx="29">
                  <c:v>2.9</c:v>
                </c:pt>
                <c:pt idx="30">
                  <c:v>3</c:v>
                </c:pt>
                <c:pt idx="31">
                  <c:v>3.1</c:v>
                </c:pt>
                <c:pt idx="32">
                  <c:v>3.2</c:v>
                </c:pt>
                <c:pt idx="33">
                  <c:v>3.3</c:v>
                </c:pt>
                <c:pt idx="34">
                  <c:v>3.4</c:v>
                </c:pt>
                <c:pt idx="35">
                  <c:v>3.5</c:v>
                </c:pt>
                <c:pt idx="36">
                  <c:v>3.6</c:v>
                </c:pt>
                <c:pt idx="37">
                  <c:v>3.66</c:v>
                </c:pt>
                <c:pt idx="38">
                  <c:v>3.67</c:v>
                </c:pt>
              </c:numCache>
            </c:numRef>
          </c:xVal>
          <c:yVal>
            <c:numRef>
              <c:f>sthfry.dat!$D$133:$D$171</c:f>
              <c:numCache>
                <c:formatCode>0.00</c:formatCode>
                <c:ptCount val="39"/>
                <c:pt idx="0">
                  <c:v>1</c:v>
                </c:pt>
                <c:pt idx="1">
                  <c:v>1</c:v>
                </c:pt>
                <c:pt idx="2">
                  <c:v>0.99</c:v>
                </c:pt>
                <c:pt idx="3">
                  <c:v>0.98</c:v>
                </c:pt>
                <c:pt idx="4">
                  <c:v>0.97</c:v>
                </c:pt>
                <c:pt idx="5">
                  <c:v>0.96</c:v>
                </c:pt>
                <c:pt idx="6">
                  <c:v>0.94</c:v>
                </c:pt>
                <c:pt idx="7">
                  <c:v>0.92</c:v>
                </c:pt>
                <c:pt idx="8">
                  <c:v>0.89</c:v>
                </c:pt>
                <c:pt idx="9">
                  <c:v>0.87</c:v>
                </c:pt>
                <c:pt idx="10">
                  <c:v>0.84</c:v>
                </c:pt>
                <c:pt idx="11">
                  <c:v>0.81</c:v>
                </c:pt>
                <c:pt idx="12">
                  <c:v>0.78</c:v>
                </c:pt>
                <c:pt idx="13">
                  <c:v>0.74</c:v>
                </c:pt>
                <c:pt idx="14">
                  <c:v>0.71</c:v>
                </c:pt>
                <c:pt idx="15">
                  <c:v>0.67</c:v>
                </c:pt>
                <c:pt idx="16">
                  <c:v>0.63</c:v>
                </c:pt>
                <c:pt idx="17">
                  <c:v>0.6</c:v>
                </c:pt>
                <c:pt idx="18">
                  <c:v>0.56000000000000005</c:v>
                </c:pt>
                <c:pt idx="19">
                  <c:v>0.52</c:v>
                </c:pt>
                <c:pt idx="20">
                  <c:v>0.48</c:v>
                </c:pt>
                <c:pt idx="21">
                  <c:v>0.45</c:v>
                </c:pt>
                <c:pt idx="22">
                  <c:v>0.41</c:v>
                </c:pt>
                <c:pt idx="23">
                  <c:v>0.38</c:v>
                </c:pt>
                <c:pt idx="24">
                  <c:v>0.34</c:v>
                </c:pt>
                <c:pt idx="25">
                  <c:v>0.31</c:v>
                </c:pt>
                <c:pt idx="26">
                  <c:v>0.28000000000000003</c:v>
                </c:pt>
                <c:pt idx="27">
                  <c:v>0.25</c:v>
                </c:pt>
                <c:pt idx="28">
                  <c:v>0.23</c:v>
                </c:pt>
                <c:pt idx="29">
                  <c:v>0.2</c:v>
                </c:pt>
                <c:pt idx="30">
                  <c:v>0.18</c:v>
                </c:pt>
                <c:pt idx="31">
                  <c:v>0.16</c:v>
                </c:pt>
                <c:pt idx="32">
                  <c:v>0.14000000000000001</c:v>
                </c:pt>
                <c:pt idx="33">
                  <c:v>0.12</c:v>
                </c:pt>
                <c:pt idx="34">
                  <c:v>0.11</c:v>
                </c:pt>
                <c:pt idx="35">
                  <c:v>0.09</c:v>
                </c:pt>
                <c:pt idx="36">
                  <c:v>0.08</c:v>
                </c:pt>
                <c:pt idx="37">
                  <c:v>7.0000000000000007E-2</c:v>
                </c:pt>
                <c:pt idx="38">
                  <c:v>0</c:v>
                </c:pt>
              </c:numCache>
            </c:numRef>
          </c:yVal>
        </c:ser>
        <c:axId val="89522944"/>
        <c:axId val="89525248"/>
      </c:scatterChart>
      <c:valAx>
        <c:axId val="89522944"/>
        <c:scaling>
          <c:orientation val="minMax"/>
          <c:max val="4"/>
        </c:scaling>
        <c:axPos val="b"/>
        <c:title>
          <c:tx>
            <c:rich>
              <a:bodyPr/>
              <a:lstStyle/>
              <a:p>
                <a:pPr>
                  <a:defRPr/>
                </a:pPr>
                <a:r>
                  <a:rPr lang="en-US"/>
                  <a:t>Mean Column Velocity (fps)</a:t>
                </a:r>
              </a:p>
            </c:rich>
          </c:tx>
          <c:layout>
            <c:manualLayout>
              <c:xMode val="edge"/>
              <c:yMode val="edge"/>
              <c:x val="0.42841287458379718"/>
              <c:y val="0.94779771615008712"/>
            </c:manualLayout>
          </c:layout>
          <c:spPr>
            <a:noFill/>
            <a:ln w="25400">
              <a:noFill/>
            </a:ln>
          </c:spPr>
        </c:title>
        <c:numFmt formatCode="0.00" sourceLinked="0"/>
        <c:tickLblPos val="nextTo"/>
        <c:spPr>
          <a:ln w="3175">
            <a:solidFill>
              <a:srgbClr val="000000"/>
            </a:solidFill>
            <a:prstDash val="solid"/>
          </a:ln>
        </c:spPr>
        <c:txPr>
          <a:bodyPr rot="0" vert="horz"/>
          <a:lstStyle/>
          <a:p>
            <a:pPr>
              <a:defRPr/>
            </a:pPr>
            <a:endParaRPr lang="en-US"/>
          </a:p>
        </c:txPr>
        <c:crossAx val="89525248"/>
        <c:crosses val="autoZero"/>
        <c:crossBetween val="midCat"/>
        <c:majorUnit val="0.25"/>
      </c:valAx>
      <c:valAx>
        <c:axId val="89525248"/>
        <c:scaling>
          <c:orientation val="minMax"/>
          <c:max val="1.1000000000000001"/>
          <c:min val="0"/>
        </c:scaling>
        <c:axPos val="l"/>
        <c:majorGridlines>
          <c:spPr>
            <a:ln w="3175">
              <a:solidFill>
                <a:srgbClr val="C0C0C0"/>
              </a:solidFill>
              <a:prstDash val="sysDash"/>
            </a:ln>
          </c:spPr>
        </c:majorGridlines>
        <c:title>
          <c:tx>
            <c:rich>
              <a:bodyPr/>
              <a:lstStyle/>
              <a:p>
                <a:pPr>
                  <a:defRPr/>
                </a:pPr>
                <a:r>
                  <a:rPr lang="en-US"/>
                  <a:t>Probable Suitability</a:t>
                </a:r>
              </a:p>
            </c:rich>
          </c:tx>
          <c:layout>
            <c:manualLayout>
              <c:xMode val="edge"/>
              <c:yMode val="edge"/>
              <c:x val="1.3318534961154272E-2"/>
              <c:y val="0.38662316476346065"/>
            </c:manualLayout>
          </c:layout>
          <c:spPr>
            <a:noFill/>
            <a:ln w="25400">
              <a:noFill/>
            </a:ln>
          </c:spPr>
        </c:title>
        <c:numFmt formatCode="0.0" sourceLinked="0"/>
        <c:tickLblPos val="nextTo"/>
        <c:spPr>
          <a:ln w="3175">
            <a:solidFill>
              <a:srgbClr val="000000"/>
            </a:solidFill>
            <a:prstDash val="solid"/>
          </a:ln>
        </c:spPr>
        <c:txPr>
          <a:bodyPr rot="0" vert="horz"/>
          <a:lstStyle/>
          <a:p>
            <a:pPr>
              <a:defRPr/>
            </a:pPr>
            <a:endParaRPr lang="en-US"/>
          </a:p>
        </c:txPr>
        <c:crossAx val="89522944"/>
        <c:crosses val="autoZero"/>
        <c:crossBetween val="midCat"/>
      </c:valAx>
      <c:spPr>
        <a:solidFill>
          <a:schemeClr val="bg1">
            <a:lumMod val="85000"/>
          </a:schemeClr>
        </a:solidFill>
        <a:ln w="12700">
          <a:solidFill>
            <a:srgbClr val="808080"/>
          </a:solidFill>
          <a:prstDash val="solid"/>
        </a:ln>
      </c:spPr>
    </c:plotArea>
    <c:legend>
      <c:legendPos val="r"/>
      <c:layout>
        <c:manualLayout>
          <c:xMode val="edge"/>
          <c:yMode val="edge"/>
          <c:x val="0.78468368479467254"/>
          <c:y val="6.8515497553018306E-2"/>
          <c:w val="0.16682688958551029"/>
          <c:h val="0.19665386431012669"/>
        </c:manualLayout>
      </c:layout>
      <c:spPr>
        <a:noFill/>
        <a:ln w="25400">
          <a:noFill/>
        </a:ln>
      </c:spPr>
      <c:txPr>
        <a:bodyPr/>
        <a:lstStyle/>
        <a:p>
          <a:pPr>
            <a:defRPr sz="800"/>
          </a:pPr>
          <a:endParaRPr lang="en-US"/>
        </a:p>
      </c:txPr>
    </c:legend>
    <c:plotVisOnly val="1"/>
    <c:dispBlanksAs val="gap"/>
  </c:chart>
  <c:spPr>
    <a:noFill/>
    <a:ln w="9525">
      <a:noFill/>
    </a:ln>
  </c:spPr>
  <c:txPr>
    <a:bodyPr/>
    <a:lstStyle/>
    <a:p>
      <a:pPr>
        <a:defRPr sz="1000" b="0" i="0" u="none" strike="noStrike" baseline="0">
          <a:solidFill>
            <a:srgbClr val="000000"/>
          </a:solidFill>
          <a:latin typeface="Arial"/>
          <a:ea typeface="Arial"/>
          <a:cs typeface="Arial"/>
        </a:defRPr>
      </a:pPr>
      <a:endParaRPr lang="en-US"/>
    </a:p>
  </c:txPr>
  <c:printSettings>
    <c:headerFooter/>
    <c:pageMargins b="0.75000000000000222" l="0.70000000000000062" r="0.70000000000000062" t="0.75000000000000222" header="0.30000000000000032" footer="0.30000000000000032"/>
    <c:pageSetup/>
  </c:printSettings>
</c:chartSpace>
</file>

<file path=xl/charts/chart4.xml><?xml version="1.0" encoding="utf-8"?>
<c:chartSpace xmlns:c="http://schemas.openxmlformats.org/drawingml/2006/chart" xmlns:a="http://schemas.openxmlformats.org/drawingml/2006/main" xmlns:r="http://schemas.openxmlformats.org/officeDocument/2006/relationships">
  <c:lang val="en-US"/>
  <c:chart>
    <c:title>
      <c:tx>
        <c:rich>
          <a:bodyPr/>
          <a:lstStyle/>
          <a:p>
            <a:pPr>
              <a:defRPr/>
            </a:pPr>
            <a:r>
              <a:rPr lang="en-US"/>
              <a:t>Steelhead Fry</a:t>
            </a:r>
          </a:p>
        </c:rich>
      </c:tx>
      <c:layout>
        <c:manualLayout>
          <c:xMode val="edge"/>
          <c:yMode val="edge"/>
          <c:x val="0.44839067702552732"/>
          <c:y val="0"/>
        </c:manualLayout>
      </c:layout>
      <c:spPr>
        <a:noFill/>
        <a:ln w="25400">
          <a:noFill/>
        </a:ln>
      </c:spPr>
    </c:title>
    <c:plotArea>
      <c:layout>
        <c:manualLayout>
          <c:layoutTarget val="inner"/>
          <c:xMode val="edge"/>
          <c:yMode val="edge"/>
          <c:x val="7.1032186459489471E-2"/>
          <c:y val="4.5676998368678626E-2"/>
          <c:w val="0.8923418423973366"/>
          <c:h val="0.85807504078303465"/>
        </c:manualLayout>
      </c:layout>
      <c:scatterChart>
        <c:scatterStyle val="lineMarker"/>
        <c:ser>
          <c:idx val="0"/>
          <c:order val="0"/>
          <c:tx>
            <c:strRef>
              <c:f>'sthfry.dep Yuba'!$Q$2</c:f>
              <c:strCache>
                <c:ptCount val="1"/>
                <c:pt idx="0">
                  <c:v>Yuba New</c:v>
                </c:pt>
              </c:strCache>
            </c:strRef>
          </c:tx>
          <c:spPr>
            <a:ln w="50800">
              <a:solidFill>
                <a:prstClr val="black"/>
              </a:solidFill>
            </a:ln>
          </c:spPr>
          <c:marker>
            <c:symbol val="square"/>
            <c:size val="6"/>
            <c:spPr>
              <a:solidFill>
                <a:sysClr val="windowText" lastClr="000000"/>
              </a:solidFill>
              <a:ln>
                <a:noFill/>
              </a:ln>
            </c:spPr>
          </c:marker>
          <c:xVal>
            <c:numRef>
              <c:f>'sthfry.dep Yuba'!$P$3:$P$9</c:f>
              <c:numCache>
                <c:formatCode>0.00</c:formatCode>
                <c:ptCount val="7"/>
                <c:pt idx="0">
                  <c:v>0</c:v>
                </c:pt>
                <c:pt idx="1">
                  <c:v>0</c:v>
                </c:pt>
                <c:pt idx="2">
                  <c:v>0</c:v>
                </c:pt>
                <c:pt idx="3">
                  <c:v>0</c:v>
                </c:pt>
                <c:pt idx="4">
                  <c:v>0</c:v>
                </c:pt>
              </c:numCache>
            </c:numRef>
          </c:xVal>
          <c:yVal>
            <c:numRef>
              <c:f>'sthfry.dep Yuba'!$Q$3:$Q$9</c:f>
              <c:numCache>
                <c:formatCode>0.00</c:formatCode>
                <c:ptCount val="7"/>
                <c:pt idx="0">
                  <c:v>0</c:v>
                </c:pt>
                <c:pt idx="1">
                  <c:v>0</c:v>
                </c:pt>
                <c:pt idx="2">
                  <c:v>0</c:v>
                </c:pt>
                <c:pt idx="3">
                  <c:v>0</c:v>
                </c:pt>
                <c:pt idx="4">
                  <c:v>0</c:v>
                </c:pt>
              </c:numCache>
            </c:numRef>
          </c:yVal>
        </c:ser>
        <c:ser>
          <c:idx val="9"/>
          <c:order val="1"/>
          <c:tx>
            <c:strRef>
              <c:f>sthfry.dat!$F$177</c:f>
              <c:strCache>
                <c:ptCount val="1"/>
                <c:pt idx="0">
                  <c:v>Tuol TRTAC</c:v>
                </c:pt>
              </c:strCache>
            </c:strRef>
          </c:tx>
          <c:spPr>
            <a:ln w="19050">
              <a:solidFill>
                <a:srgbClr val="3333FF"/>
              </a:solidFill>
              <a:prstDash val="solid"/>
            </a:ln>
          </c:spPr>
          <c:marker>
            <c:symbol val="circle"/>
            <c:size val="4"/>
            <c:spPr>
              <a:solidFill>
                <a:srgbClr val="3333FF"/>
              </a:solidFill>
              <a:ln>
                <a:noFill/>
              </a:ln>
            </c:spPr>
          </c:marker>
          <c:xVal>
            <c:numRef>
              <c:f>sthfry.dat!$E$178:$E$194</c:f>
              <c:numCache>
                <c:formatCode>0.00</c:formatCode>
                <c:ptCount val="17"/>
                <c:pt idx="0">
                  <c:v>0</c:v>
                </c:pt>
                <c:pt idx="1">
                  <c:v>0.1</c:v>
                </c:pt>
                <c:pt idx="2">
                  <c:v>1.3</c:v>
                </c:pt>
                <c:pt idx="3">
                  <c:v>2</c:v>
                </c:pt>
                <c:pt idx="4">
                  <c:v>2.06</c:v>
                </c:pt>
                <c:pt idx="5">
                  <c:v>2.13</c:v>
                </c:pt>
                <c:pt idx="6">
                  <c:v>2.46</c:v>
                </c:pt>
                <c:pt idx="7">
                  <c:v>2.79</c:v>
                </c:pt>
                <c:pt idx="8">
                  <c:v>3.05</c:v>
                </c:pt>
                <c:pt idx="9">
                  <c:v>3.2</c:v>
                </c:pt>
                <c:pt idx="10">
                  <c:v>3.3</c:v>
                </c:pt>
                <c:pt idx="11">
                  <c:v>3.4</c:v>
                </c:pt>
                <c:pt idx="12">
                  <c:v>3.5</c:v>
                </c:pt>
                <c:pt idx="13">
                  <c:v>3.7</c:v>
                </c:pt>
                <c:pt idx="14">
                  <c:v>3.8</c:v>
                </c:pt>
                <c:pt idx="15">
                  <c:v>4</c:v>
                </c:pt>
                <c:pt idx="16">
                  <c:v>4.0999999999999996</c:v>
                </c:pt>
              </c:numCache>
            </c:numRef>
          </c:xVal>
          <c:yVal>
            <c:numRef>
              <c:f>sthfry.dat!$F$178:$F$194</c:f>
              <c:numCache>
                <c:formatCode>0.00</c:formatCode>
                <c:ptCount val="17"/>
                <c:pt idx="0">
                  <c:v>0</c:v>
                </c:pt>
                <c:pt idx="1">
                  <c:v>1</c:v>
                </c:pt>
                <c:pt idx="2">
                  <c:v>1</c:v>
                </c:pt>
                <c:pt idx="3">
                  <c:v>0.5</c:v>
                </c:pt>
                <c:pt idx="4">
                  <c:v>0.35</c:v>
                </c:pt>
                <c:pt idx="5">
                  <c:v>0.3</c:v>
                </c:pt>
                <c:pt idx="6">
                  <c:v>0.26</c:v>
                </c:pt>
                <c:pt idx="7">
                  <c:v>0.24</c:v>
                </c:pt>
                <c:pt idx="8">
                  <c:v>0.05</c:v>
                </c:pt>
                <c:pt idx="9">
                  <c:v>0.05</c:v>
                </c:pt>
                <c:pt idx="10">
                  <c:v>0.04</c:v>
                </c:pt>
                <c:pt idx="11">
                  <c:v>0.04</c:v>
                </c:pt>
                <c:pt idx="12">
                  <c:v>0.03</c:v>
                </c:pt>
                <c:pt idx="13">
                  <c:v>0.03</c:v>
                </c:pt>
                <c:pt idx="14">
                  <c:v>0.02</c:v>
                </c:pt>
                <c:pt idx="15">
                  <c:v>0.02</c:v>
                </c:pt>
                <c:pt idx="16">
                  <c:v>0</c:v>
                </c:pt>
              </c:numCache>
            </c:numRef>
          </c:yVal>
        </c:ser>
        <c:ser>
          <c:idx val="8"/>
          <c:order val="2"/>
          <c:tx>
            <c:strRef>
              <c:f>sthfry.dat!$F$132</c:f>
              <c:strCache>
                <c:ptCount val="1"/>
                <c:pt idx="0">
                  <c:v>Yuba FWS</c:v>
                </c:pt>
              </c:strCache>
            </c:strRef>
          </c:tx>
          <c:spPr>
            <a:ln w="19050">
              <a:solidFill>
                <a:srgbClr val="FF0000"/>
              </a:solidFill>
              <a:prstDash val="lgDash"/>
            </a:ln>
          </c:spPr>
          <c:marker>
            <c:symbol val="square"/>
            <c:size val="4"/>
            <c:spPr>
              <a:solidFill>
                <a:srgbClr val="FF0000"/>
              </a:solidFill>
              <a:ln>
                <a:noFill/>
              </a:ln>
            </c:spPr>
          </c:marker>
          <c:xVal>
            <c:numRef>
              <c:f>sthfry.dat!$E$133:$E$175</c:f>
              <c:numCache>
                <c:formatCode>0.00</c:formatCode>
                <c:ptCount val="43"/>
                <c:pt idx="0">
                  <c:v>0.1</c:v>
                </c:pt>
                <c:pt idx="1">
                  <c:v>0.2</c:v>
                </c:pt>
                <c:pt idx="2">
                  <c:v>0.4</c:v>
                </c:pt>
                <c:pt idx="3">
                  <c:v>0.5</c:v>
                </c:pt>
                <c:pt idx="4">
                  <c:v>0.6</c:v>
                </c:pt>
                <c:pt idx="5">
                  <c:v>0.7</c:v>
                </c:pt>
                <c:pt idx="6">
                  <c:v>0.8</c:v>
                </c:pt>
                <c:pt idx="7">
                  <c:v>1</c:v>
                </c:pt>
                <c:pt idx="8">
                  <c:v>1.1000000000000001</c:v>
                </c:pt>
                <c:pt idx="9">
                  <c:v>1.2</c:v>
                </c:pt>
                <c:pt idx="10">
                  <c:v>1.3</c:v>
                </c:pt>
                <c:pt idx="11">
                  <c:v>1.5</c:v>
                </c:pt>
                <c:pt idx="12">
                  <c:v>1.7</c:v>
                </c:pt>
                <c:pt idx="13">
                  <c:v>1.9</c:v>
                </c:pt>
                <c:pt idx="14">
                  <c:v>2.2000000000000002</c:v>
                </c:pt>
                <c:pt idx="15">
                  <c:v>2.4</c:v>
                </c:pt>
                <c:pt idx="16">
                  <c:v>2.5</c:v>
                </c:pt>
                <c:pt idx="17">
                  <c:v>2.9</c:v>
                </c:pt>
                <c:pt idx="18">
                  <c:v>3</c:v>
                </c:pt>
                <c:pt idx="19">
                  <c:v>3.1</c:v>
                </c:pt>
                <c:pt idx="20">
                  <c:v>3.2</c:v>
                </c:pt>
                <c:pt idx="21">
                  <c:v>3.3</c:v>
                </c:pt>
                <c:pt idx="22">
                  <c:v>3.4</c:v>
                </c:pt>
                <c:pt idx="23">
                  <c:v>3.5</c:v>
                </c:pt>
                <c:pt idx="24">
                  <c:v>3.6</c:v>
                </c:pt>
                <c:pt idx="25">
                  <c:v>3.7</c:v>
                </c:pt>
                <c:pt idx="26">
                  <c:v>3.8</c:v>
                </c:pt>
                <c:pt idx="27">
                  <c:v>4.2</c:v>
                </c:pt>
                <c:pt idx="28">
                  <c:v>4.3</c:v>
                </c:pt>
                <c:pt idx="29">
                  <c:v>4.4000000000000004</c:v>
                </c:pt>
                <c:pt idx="30">
                  <c:v>4.5</c:v>
                </c:pt>
                <c:pt idx="31">
                  <c:v>4.5999999999999996</c:v>
                </c:pt>
                <c:pt idx="32">
                  <c:v>4.8</c:v>
                </c:pt>
                <c:pt idx="33">
                  <c:v>4.9000000000000004</c:v>
                </c:pt>
                <c:pt idx="34">
                  <c:v>5</c:v>
                </c:pt>
                <c:pt idx="35">
                  <c:v>5.0999999999999996</c:v>
                </c:pt>
                <c:pt idx="36">
                  <c:v>5.2</c:v>
                </c:pt>
                <c:pt idx="37">
                  <c:v>5.9</c:v>
                </c:pt>
                <c:pt idx="38">
                  <c:v>6</c:v>
                </c:pt>
                <c:pt idx="39">
                  <c:v>6.1</c:v>
                </c:pt>
                <c:pt idx="40">
                  <c:v>6.2</c:v>
                </c:pt>
                <c:pt idx="41">
                  <c:v>6.3</c:v>
                </c:pt>
                <c:pt idx="42">
                  <c:v>6.4</c:v>
                </c:pt>
              </c:numCache>
            </c:numRef>
          </c:xVal>
          <c:yVal>
            <c:numRef>
              <c:f>sthfry.dat!$F$133:$F$175</c:f>
              <c:numCache>
                <c:formatCode>0.00</c:formatCode>
                <c:ptCount val="43"/>
                <c:pt idx="0">
                  <c:v>0</c:v>
                </c:pt>
                <c:pt idx="1">
                  <c:v>0.47</c:v>
                </c:pt>
                <c:pt idx="2">
                  <c:v>0.56999999999999995</c:v>
                </c:pt>
                <c:pt idx="3">
                  <c:v>0.63</c:v>
                </c:pt>
                <c:pt idx="4">
                  <c:v>0.67</c:v>
                </c:pt>
                <c:pt idx="5">
                  <c:v>0.72</c:v>
                </c:pt>
                <c:pt idx="6">
                  <c:v>0.77</c:v>
                </c:pt>
                <c:pt idx="7">
                  <c:v>0.85</c:v>
                </c:pt>
                <c:pt idx="8">
                  <c:v>0.88</c:v>
                </c:pt>
                <c:pt idx="9">
                  <c:v>0.91</c:v>
                </c:pt>
                <c:pt idx="10">
                  <c:v>0.94</c:v>
                </c:pt>
                <c:pt idx="11">
                  <c:v>0.98</c:v>
                </c:pt>
                <c:pt idx="12">
                  <c:v>1</c:v>
                </c:pt>
                <c:pt idx="13">
                  <c:v>1</c:v>
                </c:pt>
                <c:pt idx="14">
                  <c:v>0.97</c:v>
                </c:pt>
                <c:pt idx="15">
                  <c:v>0.93</c:v>
                </c:pt>
                <c:pt idx="16">
                  <c:v>0.9</c:v>
                </c:pt>
                <c:pt idx="17">
                  <c:v>0.78</c:v>
                </c:pt>
                <c:pt idx="18">
                  <c:v>0.75</c:v>
                </c:pt>
                <c:pt idx="19">
                  <c:v>0.71</c:v>
                </c:pt>
                <c:pt idx="20">
                  <c:v>0.67</c:v>
                </c:pt>
                <c:pt idx="21">
                  <c:v>0.64</c:v>
                </c:pt>
                <c:pt idx="22">
                  <c:v>0.6</c:v>
                </c:pt>
                <c:pt idx="23">
                  <c:v>0.56999999999999995</c:v>
                </c:pt>
                <c:pt idx="24">
                  <c:v>0.53</c:v>
                </c:pt>
                <c:pt idx="25">
                  <c:v>0.5</c:v>
                </c:pt>
                <c:pt idx="26">
                  <c:v>0.46</c:v>
                </c:pt>
                <c:pt idx="27">
                  <c:v>0.34</c:v>
                </c:pt>
                <c:pt idx="28">
                  <c:v>0.32</c:v>
                </c:pt>
                <c:pt idx="29">
                  <c:v>0.28999999999999998</c:v>
                </c:pt>
                <c:pt idx="30">
                  <c:v>0.27</c:v>
                </c:pt>
                <c:pt idx="31">
                  <c:v>0.24</c:v>
                </c:pt>
                <c:pt idx="32">
                  <c:v>0.2</c:v>
                </c:pt>
                <c:pt idx="33">
                  <c:v>0.19</c:v>
                </c:pt>
                <c:pt idx="34">
                  <c:v>0.17</c:v>
                </c:pt>
                <c:pt idx="35">
                  <c:v>0.16</c:v>
                </c:pt>
                <c:pt idx="36">
                  <c:v>0.14000000000000001</c:v>
                </c:pt>
                <c:pt idx="37">
                  <c:v>7.0000000000000007E-2</c:v>
                </c:pt>
                <c:pt idx="38">
                  <c:v>7.0000000000000007E-2</c:v>
                </c:pt>
                <c:pt idx="39">
                  <c:v>0.06</c:v>
                </c:pt>
                <c:pt idx="40">
                  <c:v>0.06</c:v>
                </c:pt>
                <c:pt idx="41">
                  <c:v>0.05</c:v>
                </c:pt>
                <c:pt idx="42">
                  <c:v>0</c:v>
                </c:pt>
              </c:numCache>
            </c:numRef>
          </c:yVal>
        </c:ser>
        <c:axId val="89568000"/>
        <c:axId val="89583616"/>
      </c:scatterChart>
      <c:valAx>
        <c:axId val="89568000"/>
        <c:scaling>
          <c:orientation val="minMax"/>
          <c:max val="6.5"/>
          <c:min val="0"/>
        </c:scaling>
        <c:axPos val="b"/>
        <c:title>
          <c:tx>
            <c:rich>
              <a:bodyPr/>
              <a:lstStyle/>
              <a:p>
                <a:pPr>
                  <a:defRPr/>
                </a:pPr>
                <a:r>
                  <a:rPr lang="en-US"/>
                  <a:t>Depth (ft)</a:t>
                </a:r>
              </a:p>
            </c:rich>
          </c:tx>
          <c:layout>
            <c:manualLayout>
              <c:xMode val="edge"/>
              <c:yMode val="edge"/>
              <c:x val="0.4872364039955619"/>
              <c:y val="0.94779771615008712"/>
            </c:manualLayout>
          </c:layout>
          <c:spPr>
            <a:noFill/>
            <a:ln w="25400">
              <a:noFill/>
            </a:ln>
          </c:spPr>
        </c:title>
        <c:numFmt formatCode="0.0" sourceLinked="0"/>
        <c:tickLblPos val="nextTo"/>
        <c:spPr>
          <a:ln w="3175">
            <a:solidFill>
              <a:srgbClr val="000000"/>
            </a:solidFill>
            <a:prstDash val="solid"/>
          </a:ln>
        </c:spPr>
        <c:txPr>
          <a:bodyPr rot="0" vert="horz"/>
          <a:lstStyle/>
          <a:p>
            <a:pPr>
              <a:defRPr/>
            </a:pPr>
            <a:endParaRPr lang="en-US"/>
          </a:p>
        </c:txPr>
        <c:crossAx val="89583616"/>
        <c:crosses val="autoZero"/>
        <c:crossBetween val="midCat"/>
        <c:majorUnit val="0.5"/>
      </c:valAx>
      <c:valAx>
        <c:axId val="89583616"/>
        <c:scaling>
          <c:orientation val="minMax"/>
          <c:max val="1.1000000000000001"/>
          <c:min val="0"/>
        </c:scaling>
        <c:axPos val="l"/>
        <c:majorGridlines>
          <c:spPr>
            <a:ln w="3175">
              <a:solidFill>
                <a:srgbClr val="C0C0C0"/>
              </a:solidFill>
              <a:prstDash val="sysDash"/>
            </a:ln>
          </c:spPr>
        </c:majorGridlines>
        <c:title>
          <c:tx>
            <c:rich>
              <a:bodyPr/>
              <a:lstStyle/>
              <a:p>
                <a:pPr>
                  <a:defRPr/>
                </a:pPr>
                <a:r>
                  <a:rPr lang="en-US"/>
                  <a:t>Probable Suitability</a:t>
                </a:r>
              </a:p>
            </c:rich>
          </c:tx>
          <c:layout>
            <c:manualLayout>
              <c:xMode val="edge"/>
              <c:yMode val="edge"/>
              <c:x val="1.3318534961154272E-2"/>
              <c:y val="0.38662316476346065"/>
            </c:manualLayout>
          </c:layout>
          <c:spPr>
            <a:noFill/>
            <a:ln w="25400">
              <a:noFill/>
            </a:ln>
          </c:spPr>
        </c:title>
        <c:numFmt formatCode="0.0" sourceLinked="0"/>
        <c:tickLblPos val="nextTo"/>
        <c:spPr>
          <a:ln w="3175">
            <a:solidFill>
              <a:srgbClr val="000000"/>
            </a:solidFill>
            <a:prstDash val="solid"/>
          </a:ln>
        </c:spPr>
        <c:txPr>
          <a:bodyPr rot="0" vert="horz"/>
          <a:lstStyle/>
          <a:p>
            <a:pPr>
              <a:defRPr/>
            </a:pPr>
            <a:endParaRPr lang="en-US"/>
          </a:p>
        </c:txPr>
        <c:crossAx val="89568000"/>
        <c:crosses val="autoZero"/>
        <c:crossBetween val="midCat"/>
      </c:valAx>
      <c:spPr>
        <a:solidFill>
          <a:schemeClr val="bg1">
            <a:lumMod val="85000"/>
          </a:schemeClr>
        </a:solidFill>
        <a:ln w="12700">
          <a:solidFill>
            <a:srgbClr val="808080"/>
          </a:solidFill>
          <a:prstDash val="solid"/>
        </a:ln>
      </c:spPr>
    </c:plotArea>
    <c:legend>
      <c:legendPos val="r"/>
      <c:layout>
        <c:manualLayout>
          <c:xMode val="edge"/>
          <c:yMode val="edge"/>
          <c:x val="0.79948205697373287"/>
          <c:y val="6.4709081022294834E-2"/>
          <c:w val="0.15783107403545371"/>
          <c:h val="0.1943495370108865"/>
        </c:manualLayout>
      </c:layout>
      <c:spPr>
        <a:noFill/>
        <a:ln w="25400">
          <a:noFill/>
        </a:ln>
      </c:spPr>
      <c:txPr>
        <a:bodyPr/>
        <a:lstStyle/>
        <a:p>
          <a:pPr>
            <a:defRPr sz="800"/>
          </a:pPr>
          <a:endParaRPr lang="en-US"/>
        </a:p>
      </c:txPr>
    </c:legend>
    <c:plotVisOnly val="1"/>
    <c:dispBlanksAs val="gap"/>
  </c:chart>
  <c:spPr>
    <a:noFill/>
    <a:ln w="9525">
      <a:noFill/>
    </a:ln>
  </c:spPr>
  <c:txPr>
    <a:bodyPr/>
    <a:lstStyle/>
    <a:p>
      <a:pPr>
        <a:defRPr sz="1000" b="0" i="0" u="none" strike="noStrike" baseline="0">
          <a:solidFill>
            <a:srgbClr val="000000"/>
          </a:solidFill>
          <a:latin typeface="Arial"/>
          <a:ea typeface="Arial"/>
          <a:cs typeface="Arial"/>
        </a:defRPr>
      </a:pPr>
      <a:endParaRPr lang="en-US"/>
    </a:p>
  </c:txPr>
  <c:printSettings>
    <c:headerFooter/>
    <c:pageMargins b="0.75000000000000222" l="0.70000000000000062" r="0.70000000000000062" t="0.75000000000000222" header="0.30000000000000032" footer="0.30000000000000032"/>
    <c:pageSetup/>
  </c:printSettings>
</c:chartSpace>
</file>

<file path=xl/charts/chart5.xml><?xml version="1.0" encoding="utf-8"?>
<c:chartSpace xmlns:c="http://schemas.openxmlformats.org/drawingml/2006/chart" xmlns:a="http://schemas.openxmlformats.org/drawingml/2006/main" xmlns:r="http://schemas.openxmlformats.org/officeDocument/2006/relationships">
  <c:lang val="en-US"/>
  <c:chart>
    <c:title>
      <c:tx>
        <c:rich>
          <a:bodyPr/>
          <a:lstStyle/>
          <a:p>
            <a:pPr>
              <a:defRPr sz="1100" b="1"/>
            </a:pPr>
            <a:r>
              <a:rPr lang="en-US" sz="1100" b="1"/>
              <a:t>Steelhead Juveniles</a:t>
            </a:r>
          </a:p>
        </c:rich>
      </c:tx>
      <c:layout>
        <c:manualLayout>
          <c:xMode val="edge"/>
          <c:yMode val="edge"/>
          <c:x val="0.42619311875693544"/>
          <c:y val="0"/>
        </c:manualLayout>
      </c:layout>
      <c:spPr>
        <a:noFill/>
        <a:ln w="25400">
          <a:noFill/>
        </a:ln>
      </c:spPr>
    </c:title>
    <c:plotArea>
      <c:layout>
        <c:manualLayout>
          <c:layoutTarget val="inner"/>
          <c:xMode val="edge"/>
          <c:yMode val="edge"/>
          <c:x val="7.1032186459489471E-2"/>
          <c:y val="4.5676998368678626E-2"/>
          <c:w val="0.8923418423973366"/>
          <c:h val="0.85807504078303465"/>
        </c:manualLayout>
      </c:layout>
      <c:scatterChart>
        <c:scatterStyle val="lineMarker"/>
        <c:ser>
          <c:idx val="0"/>
          <c:order val="0"/>
          <c:tx>
            <c:strRef>
              <c:f>'sthjuv.vel Yuba'!$Q$2</c:f>
              <c:strCache>
                <c:ptCount val="1"/>
                <c:pt idx="0">
                  <c:v>Yuba New</c:v>
                </c:pt>
              </c:strCache>
            </c:strRef>
          </c:tx>
          <c:spPr>
            <a:ln w="50800">
              <a:solidFill>
                <a:schemeClr val="tx1"/>
              </a:solidFill>
            </a:ln>
          </c:spPr>
          <c:marker>
            <c:symbol val="square"/>
            <c:size val="6"/>
            <c:spPr>
              <a:solidFill>
                <a:schemeClr val="tx1"/>
              </a:solidFill>
            </c:spPr>
          </c:marker>
          <c:xVal>
            <c:numRef>
              <c:f>'sthjuv.vel Yuba'!$P$3:$P$9</c:f>
              <c:numCache>
                <c:formatCode>0.00</c:formatCode>
                <c:ptCount val="7"/>
                <c:pt idx="0">
                  <c:v>0</c:v>
                </c:pt>
                <c:pt idx="1">
                  <c:v>0</c:v>
                </c:pt>
                <c:pt idx="2">
                  <c:v>0</c:v>
                </c:pt>
                <c:pt idx="3">
                  <c:v>0</c:v>
                </c:pt>
                <c:pt idx="4">
                  <c:v>0</c:v>
                </c:pt>
              </c:numCache>
            </c:numRef>
          </c:xVal>
          <c:yVal>
            <c:numRef>
              <c:f>'sthjuv.vel Yuba'!$Q$3:$Q$9</c:f>
              <c:numCache>
                <c:formatCode>0.00</c:formatCode>
                <c:ptCount val="7"/>
                <c:pt idx="0">
                  <c:v>0</c:v>
                </c:pt>
                <c:pt idx="1">
                  <c:v>0</c:v>
                </c:pt>
                <c:pt idx="2">
                  <c:v>0</c:v>
                </c:pt>
                <c:pt idx="3">
                  <c:v>0</c:v>
                </c:pt>
                <c:pt idx="4">
                  <c:v>0</c:v>
                </c:pt>
              </c:numCache>
            </c:numRef>
          </c:yVal>
        </c:ser>
        <c:ser>
          <c:idx val="20"/>
          <c:order val="1"/>
          <c:tx>
            <c:strRef>
              <c:f>sthjuv.dat!$D$376</c:f>
              <c:strCache>
                <c:ptCount val="1"/>
                <c:pt idx="0">
                  <c:v>Tuol TRTAC</c:v>
                </c:pt>
              </c:strCache>
            </c:strRef>
          </c:tx>
          <c:spPr>
            <a:ln w="19050">
              <a:solidFill>
                <a:srgbClr val="3333FF"/>
              </a:solidFill>
              <a:prstDash val="solid"/>
            </a:ln>
          </c:spPr>
          <c:marker>
            <c:symbol val="circle"/>
            <c:size val="5"/>
            <c:spPr>
              <a:solidFill>
                <a:srgbClr val="3333FF"/>
              </a:solidFill>
              <a:ln>
                <a:noFill/>
              </a:ln>
            </c:spPr>
          </c:marker>
          <c:xVal>
            <c:numRef>
              <c:f>sthjuv.dat!$C$377:$C$404</c:f>
              <c:numCache>
                <c:formatCode>0.00</c:formatCode>
                <c:ptCount val="28"/>
                <c:pt idx="0">
                  <c:v>0</c:v>
                </c:pt>
                <c:pt idx="1">
                  <c:v>0.05</c:v>
                </c:pt>
                <c:pt idx="2">
                  <c:v>0.15</c:v>
                </c:pt>
                <c:pt idx="3">
                  <c:v>0.25</c:v>
                </c:pt>
                <c:pt idx="4">
                  <c:v>0.35</c:v>
                </c:pt>
                <c:pt idx="5">
                  <c:v>0.8</c:v>
                </c:pt>
                <c:pt idx="6">
                  <c:v>0.9</c:v>
                </c:pt>
                <c:pt idx="7">
                  <c:v>1</c:v>
                </c:pt>
                <c:pt idx="8">
                  <c:v>1.1000000000000001</c:v>
                </c:pt>
                <c:pt idx="9">
                  <c:v>1.2</c:v>
                </c:pt>
                <c:pt idx="10">
                  <c:v>1.3</c:v>
                </c:pt>
                <c:pt idx="11">
                  <c:v>1.4</c:v>
                </c:pt>
                <c:pt idx="12">
                  <c:v>1.5</c:v>
                </c:pt>
                <c:pt idx="13">
                  <c:v>1.6</c:v>
                </c:pt>
                <c:pt idx="14">
                  <c:v>1.7</c:v>
                </c:pt>
                <c:pt idx="15">
                  <c:v>1.8</c:v>
                </c:pt>
                <c:pt idx="16">
                  <c:v>1.9</c:v>
                </c:pt>
                <c:pt idx="17">
                  <c:v>2</c:v>
                </c:pt>
                <c:pt idx="18">
                  <c:v>2.1</c:v>
                </c:pt>
                <c:pt idx="19">
                  <c:v>2.2000000000000002</c:v>
                </c:pt>
                <c:pt idx="20">
                  <c:v>2.2999999999999998</c:v>
                </c:pt>
                <c:pt idx="21">
                  <c:v>2.4</c:v>
                </c:pt>
                <c:pt idx="22">
                  <c:v>2.5</c:v>
                </c:pt>
                <c:pt idx="23">
                  <c:v>2.6</c:v>
                </c:pt>
                <c:pt idx="24">
                  <c:v>2.7</c:v>
                </c:pt>
                <c:pt idx="25">
                  <c:v>2.8</c:v>
                </c:pt>
                <c:pt idx="26">
                  <c:v>2.85</c:v>
                </c:pt>
                <c:pt idx="27">
                  <c:v>2.86</c:v>
                </c:pt>
              </c:numCache>
            </c:numRef>
          </c:xVal>
          <c:yVal>
            <c:numRef>
              <c:f>sthjuv.dat!$D$377:$D$404</c:f>
              <c:numCache>
                <c:formatCode>0.00</c:formatCode>
                <c:ptCount val="28"/>
                <c:pt idx="0">
                  <c:v>0.73</c:v>
                </c:pt>
                <c:pt idx="1">
                  <c:v>0.81</c:v>
                </c:pt>
                <c:pt idx="2">
                  <c:v>0.93</c:v>
                </c:pt>
                <c:pt idx="3">
                  <c:v>0.99</c:v>
                </c:pt>
                <c:pt idx="4">
                  <c:v>1</c:v>
                </c:pt>
                <c:pt idx="5">
                  <c:v>1</c:v>
                </c:pt>
                <c:pt idx="6">
                  <c:v>0.99</c:v>
                </c:pt>
                <c:pt idx="7">
                  <c:v>0.98</c:v>
                </c:pt>
                <c:pt idx="8">
                  <c:v>0.96</c:v>
                </c:pt>
                <c:pt idx="9">
                  <c:v>0.92</c:v>
                </c:pt>
                <c:pt idx="10">
                  <c:v>0.89</c:v>
                </c:pt>
                <c:pt idx="11">
                  <c:v>0.84</c:v>
                </c:pt>
                <c:pt idx="12">
                  <c:v>0.79</c:v>
                </c:pt>
                <c:pt idx="13">
                  <c:v>0.74</c:v>
                </c:pt>
                <c:pt idx="14">
                  <c:v>0.68</c:v>
                </c:pt>
                <c:pt idx="15">
                  <c:v>0.63</c:v>
                </c:pt>
                <c:pt idx="16">
                  <c:v>0.56999999999999995</c:v>
                </c:pt>
                <c:pt idx="17">
                  <c:v>0.51</c:v>
                </c:pt>
                <c:pt idx="18">
                  <c:v>0.46</c:v>
                </c:pt>
                <c:pt idx="19">
                  <c:v>0.41</c:v>
                </c:pt>
                <c:pt idx="20">
                  <c:v>0.36</c:v>
                </c:pt>
                <c:pt idx="21">
                  <c:v>0.31</c:v>
                </c:pt>
                <c:pt idx="22">
                  <c:v>0.27</c:v>
                </c:pt>
                <c:pt idx="23">
                  <c:v>0.24</c:v>
                </c:pt>
                <c:pt idx="24">
                  <c:v>0.2</c:v>
                </c:pt>
                <c:pt idx="25">
                  <c:v>0.17</c:v>
                </c:pt>
                <c:pt idx="26">
                  <c:v>0.16</c:v>
                </c:pt>
                <c:pt idx="27">
                  <c:v>0</c:v>
                </c:pt>
              </c:numCache>
            </c:numRef>
          </c:yVal>
        </c:ser>
        <c:ser>
          <c:idx val="1"/>
          <c:order val="2"/>
          <c:tx>
            <c:strRef>
              <c:f>sthjuv.dat!$D$465</c:f>
              <c:strCache>
                <c:ptCount val="1"/>
                <c:pt idx="0">
                  <c:v>Yuba FWS</c:v>
                </c:pt>
              </c:strCache>
            </c:strRef>
          </c:tx>
          <c:spPr>
            <a:ln w="19050">
              <a:solidFill>
                <a:srgbClr val="FF0000"/>
              </a:solidFill>
              <a:prstDash val="lgDash"/>
            </a:ln>
          </c:spPr>
          <c:marker>
            <c:symbol val="square"/>
            <c:size val="5"/>
            <c:spPr>
              <a:solidFill>
                <a:srgbClr val="FF0000"/>
              </a:solidFill>
              <a:ln>
                <a:noFill/>
              </a:ln>
            </c:spPr>
          </c:marker>
          <c:xVal>
            <c:numRef>
              <c:f>sthjuv.dat!$C$466:$C$494</c:f>
              <c:numCache>
                <c:formatCode>0.00</c:formatCode>
                <c:ptCount val="29"/>
                <c:pt idx="0">
                  <c:v>0</c:v>
                </c:pt>
                <c:pt idx="1">
                  <c:v>0.1</c:v>
                </c:pt>
                <c:pt idx="2">
                  <c:v>0.2</c:v>
                </c:pt>
                <c:pt idx="3">
                  <c:v>0.3</c:v>
                </c:pt>
                <c:pt idx="4">
                  <c:v>0.4</c:v>
                </c:pt>
                <c:pt idx="5">
                  <c:v>0.5</c:v>
                </c:pt>
                <c:pt idx="6">
                  <c:v>0.6</c:v>
                </c:pt>
                <c:pt idx="7">
                  <c:v>0.7</c:v>
                </c:pt>
                <c:pt idx="8">
                  <c:v>0.8</c:v>
                </c:pt>
                <c:pt idx="9">
                  <c:v>0.9</c:v>
                </c:pt>
                <c:pt idx="10">
                  <c:v>1</c:v>
                </c:pt>
                <c:pt idx="11">
                  <c:v>1.1000000000000001</c:v>
                </c:pt>
                <c:pt idx="12">
                  <c:v>1.2</c:v>
                </c:pt>
                <c:pt idx="13">
                  <c:v>1.3</c:v>
                </c:pt>
                <c:pt idx="14">
                  <c:v>1.4</c:v>
                </c:pt>
                <c:pt idx="15">
                  <c:v>1.5</c:v>
                </c:pt>
                <c:pt idx="16">
                  <c:v>1.6</c:v>
                </c:pt>
                <c:pt idx="17">
                  <c:v>1.7</c:v>
                </c:pt>
                <c:pt idx="18">
                  <c:v>1.8</c:v>
                </c:pt>
                <c:pt idx="19">
                  <c:v>1.9</c:v>
                </c:pt>
                <c:pt idx="20">
                  <c:v>2</c:v>
                </c:pt>
                <c:pt idx="21">
                  <c:v>2.1</c:v>
                </c:pt>
                <c:pt idx="22">
                  <c:v>2.2000000000000002</c:v>
                </c:pt>
                <c:pt idx="23">
                  <c:v>2.2999999999999998</c:v>
                </c:pt>
                <c:pt idx="24">
                  <c:v>2.4</c:v>
                </c:pt>
                <c:pt idx="25">
                  <c:v>2.5</c:v>
                </c:pt>
                <c:pt idx="26">
                  <c:v>2.5499999999999998</c:v>
                </c:pt>
                <c:pt idx="27">
                  <c:v>3.98</c:v>
                </c:pt>
                <c:pt idx="28">
                  <c:v>3.99</c:v>
                </c:pt>
              </c:numCache>
            </c:numRef>
          </c:xVal>
          <c:yVal>
            <c:numRef>
              <c:f>sthjuv.dat!$D$466:$D$494</c:f>
              <c:numCache>
                <c:formatCode>0.00</c:formatCode>
                <c:ptCount val="29"/>
                <c:pt idx="0">
                  <c:v>1</c:v>
                </c:pt>
                <c:pt idx="1">
                  <c:v>1</c:v>
                </c:pt>
                <c:pt idx="2">
                  <c:v>0.99</c:v>
                </c:pt>
                <c:pt idx="3">
                  <c:v>0.98</c:v>
                </c:pt>
                <c:pt idx="4">
                  <c:v>0.97</c:v>
                </c:pt>
                <c:pt idx="5">
                  <c:v>0.96</c:v>
                </c:pt>
                <c:pt idx="6">
                  <c:v>0.94</c:v>
                </c:pt>
                <c:pt idx="7">
                  <c:v>0.92</c:v>
                </c:pt>
                <c:pt idx="8">
                  <c:v>0.89</c:v>
                </c:pt>
                <c:pt idx="9">
                  <c:v>0.87</c:v>
                </c:pt>
                <c:pt idx="10">
                  <c:v>0.84</c:v>
                </c:pt>
                <c:pt idx="11">
                  <c:v>0.81</c:v>
                </c:pt>
                <c:pt idx="12">
                  <c:v>0.78</c:v>
                </c:pt>
                <c:pt idx="13">
                  <c:v>0.74</c:v>
                </c:pt>
                <c:pt idx="14">
                  <c:v>0.71</c:v>
                </c:pt>
                <c:pt idx="15">
                  <c:v>0.67</c:v>
                </c:pt>
                <c:pt idx="16">
                  <c:v>0.63</c:v>
                </c:pt>
                <c:pt idx="17">
                  <c:v>0.6</c:v>
                </c:pt>
                <c:pt idx="18">
                  <c:v>0.56000000000000005</c:v>
                </c:pt>
                <c:pt idx="19">
                  <c:v>0.52</c:v>
                </c:pt>
                <c:pt idx="20">
                  <c:v>0.48</c:v>
                </c:pt>
                <c:pt idx="21">
                  <c:v>0.45</c:v>
                </c:pt>
                <c:pt idx="22">
                  <c:v>0.41</c:v>
                </c:pt>
                <c:pt idx="23">
                  <c:v>0.38</c:v>
                </c:pt>
                <c:pt idx="24">
                  <c:v>0.34</c:v>
                </c:pt>
                <c:pt idx="25">
                  <c:v>0.31</c:v>
                </c:pt>
                <c:pt idx="26">
                  <c:v>0.3</c:v>
                </c:pt>
                <c:pt idx="27">
                  <c:v>0.3</c:v>
                </c:pt>
                <c:pt idx="28">
                  <c:v>0</c:v>
                </c:pt>
              </c:numCache>
            </c:numRef>
          </c:yVal>
        </c:ser>
        <c:axId val="89732608"/>
        <c:axId val="89747456"/>
      </c:scatterChart>
      <c:valAx>
        <c:axId val="89732608"/>
        <c:scaling>
          <c:orientation val="minMax"/>
          <c:max val="4"/>
          <c:min val="0"/>
        </c:scaling>
        <c:axPos val="b"/>
        <c:title>
          <c:tx>
            <c:rich>
              <a:bodyPr/>
              <a:lstStyle/>
              <a:p>
                <a:pPr>
                  <a:defRPr/>
                </a:pPr>
                <a:r>
                  <a:rPr lang="en-US"/>
                  <a:t>Mean Column Velocity (fps)</a:t>
                </a:r>
              </a:p>
            </c:rich>
          </c:tx>
          <c:layout>
            <c:manualLayout>
              <c:xMode val="edge"/>
              <c:yMode val="edge"/>
              <c:x val="0.4306326304106548"/>
              <c:y val="0.9477977161500869"/>
            </c:manualLayout>
          </c:layout>
          <c:spPr>
            <a:noFill/>
            <a:ln w="25400">
              <a:noFill/>
            </a:ln>
          </c:spPr>
        </c:title>
        <c:numFmt formatCode="0.00" sourceLinked="0"/>
        <c:tickLblPos val="nextTo"/>
        <c:spPr>
          <a:ln w="3175">
            <a:solidFill>
              <a:srgbClr val="000000"/>
            </a:solidFill>
            <a:prstDash val="solid"/>
          </a:ln>
        </c:spPr>
        <c:txPr>
          <a:bodyPr rot="0" vert="horz"/>
          <a:lstStyle/>
          <a:p>
            <a:pPr>
              <a:defRPr/>
            </a:pPr>
            <a:endParaRPr lang="en-US"/>
          </a:p>
        </c:txPr>
        <c:crossAx val="89747456"/>
        <c:crosses val="autoZero"/>
        <c:crossBetween val="midCat"/>
        <c:majorUnit val="0.25"/>
      </c:valAx>
      <c:valAx>
        <c:axId val="89747456"/>
        <c:scaling>
          <c:orientation val="minMax"/>
          <c:max val="1.1000000000000001"/>
          <c:min val="0"/>
        </c:scaling>
        <c:axPos val="l"/>
        <c:majorGridlines>
          <c:spPr>
            <a:ln w="3175">
              <a:solidFill>
                <a:srgbClr val="C0C0C0"/>
              </a:solidFill>
              <a:prstDash val="sysDash"/>
            </a:ln>
          </c:spPr>
        </c:majorGridlines>
        <c:title>
          <c:tx>
            <c:rich>
              <a:bodyPr/>
              <a:lstStyle/>
              <a:p>
                <a:pPr>
                  <a:defRPr/>
                </a:pPr>
                <a:r>
                  <a:rPr lang="en-US"/>
                  <a:t>Probable Suitability</a:t>
                </a:r>
              </a:p>
            </c:rich>
          </c:tx>
          <c:layout>
            <c:manualLayout>
              <c:xMode val="edge"/>
              <c:yMode val="edge"/>
              <c:x val="1.3318534961154272E-2"/>
              <c:y val="0.38662316476346054"/>
            </c:manualLayout>
          </c:layout>
          <c:spPr>
            <a:noFill/>
            <a:ln w="25400">
              <a:noFill/>
            </a:ln>
          </c:spPr>
        </c:title>
        <c:numFmt formatCode="0.0" sourceLinked="0"/>
        <c:tickLblPos val="nextTo"/>
        <c:spPr>
          <a:ln w="3175">
            <a:solidFill>
              <a:srgbClr val="000000"/>
            </a:solidFill>
            <a:prstDash val="solid"/>
          </a:ln>
        </c:spPr>
        <c:txPr>
          <a:bodyPr rot="0" vert="horz"/>
          <a:lstStyle/>
          <a:p>
            <a:pPr>
              <a:defRPr/>
            </a:pPr>
            <a:endParaRPr lang="en-US"/>
          </a:p>
        </c:txPr>
        <c:crossAx val="89732608"/>
        <c:crosses val="autoZero"/>
        <c:crossBetween val="midCat"/>
      </c:valAx>
      <c:spPr>
        <a:solidFill>
          <a:schemeClr val="bg1">
            <a:lumMod val="85000"/>
          </a:schemeClr>
        </a:solidFill>
        <a:ln w="12700">
          <a:solidFill>
            <a:srgbClr val="808080"/>
          </a:solidFill>
          <a:prstDash val="solid"/>
        </a:ln>
      </c:spPr>
    </c:plotArea>
    <c:legend>
      <c:legendPos val="r"/>
      <c:layout>
        <c:manualLayout>
          <c:xMode val="edge"/>
          <c:yMode val="edge"/>
          <c:x val="0.79134295227524976"/>
          <c:y val="6.1990212071778142E-2"/>
          <c:w val="0.10959338111933092"/>
          <c:h val="0.14240374629430341"/>
        </c:manualLayout>
      </c:layout>
      <c:spPr>
        <a:noFill/>
        <a:ln w="25400">
          <a:noFill/>
        </a:ln>
      </c:spPr>
      <c:txPr>
        <a:bodyPr/>
        <a:lstStyle/>
        <a:p>
          <a:pPr>
            <a:defRPr sz="800"/>
          </a:pPr>
          <a:endParaRPr lang="en-US"/>
        </a:p>
      </c:txPr>
    </c:legend>
    <c:plotVisOnly val="1"/>
    <c:dispBlanksAs val="gap"/>
  </c:chart>
  <c:spPr>
    <a:noFill/>
    <a:ln w="9525">
      <a:noFill/>
    </a:ln>
  </c:spPr>
  <c:txPr>
    <a:bodyPr/>
    <a:lstStyle/>
    <a:p>
      <a:pPr>
        <a:defRPr sz="1000" b="0" i="0" u="none" strike="noStrike" baseline="0">
          <a:solidFill>
            <a:srgbClr val="000000"/>
          </a:solidFill>
          <a:latin typeface="Arial"/>
          <a:ea typeface="Arial"/>
          <a:cs typeface="Arial"/>
        </a:defRPr>
      </a:pPr>
      <a:endParaRPr lang="en-US"/>
    </a:p>
  </c:txPr>
  <c:printSettings>
    <c:headerFooter/>
    <c:pageMargins b="0.75000000000000222" l="0.70000000000000062" r="0.70000000000000062" t="0.75000000000000222" header="0.30000000000000032" footer="0.30000000000000032"/>
    <c:pageSetup/>
  </c:printSettings>
</c:chartSpace>
</file>

<file path=xl/charts/chart6.xml><?xml version="1.0" encoding="utf-8"?>
<c:chartSpace xmlns:c="http://schemas.openxmlformats.org/drawingml/2006/chart" xmlns:a="http://schemas.openxmlformats.org/drawingml/2006/main" xmlns:r="http://schemas.openxmlformats.org/officeDocument/2006/relationships">
  <c:lang val="en-US"/>
  <c:chart>
    <c:title>
      <c:tx>
        <c:rich>
          <a:bodyPr/>
          <a:lstStyle/>
          <a:p>
            <a:pPr>
              <a:defRPr sz="1100" b="1"/>
            </a:pPr>
            <a:r>
              <a:rPr lang="en-US" sz="1100" b="1"/>
              <a:t>Steelhead Juveniles</a:t>
            </a:r>
          </a:p>
        </c:rich>
      </c:tx>
      <c:layout>
        <c:manualLayout>
          <c:xMode val="edge"/>
          <c:yMode val="edge"/>
          <c:x val="0.42619311875693544"/>
          <c:y val="0"/>
        </c:manualLayout>
      </c:layout>
      <c:spPr>
        <a:noFill/>
        <a:ln w="25400">
          <a:noFill/>
        </a:ln>
      </c:spPr>
    </c:title>
    <c:plotArea>
      <c:layout>
        <c:manualLayout>
          <c:layoutTarget val="inner"/>
          <c:xMode val="edge"/>
          <c:yMode val="edge"/>
          <c:x val="7.1032186459489471E-2"/>
          <c:y val="4.5676998368678626E-2"/>
          <c:w val="0.8923418423973366"/>
          <c:h val="0.85807504078303465"/>
        </c:manualLayout>
      </c:layout>
      <c:scatterChart>
        <c:scatterStyle val="lineMarker"/>
        <c:ser>
          <c:idx val="0"/>
          <c:order val="0"/>
          <c:tx>
            <c:strRef>
              <c:f>'sthjuv.dep Yuba'!$Q$2</c:f>
              <c:strCache>
                <c:ptCount val="1"/>
                <c:pt idx="0">
                  <c:v>Yuba New</c:v>
                </c:pt>
              </c:strCache>
            </c:strRef>
          </c:tx>
          <c:spPr>
            <a:ln w="50800">
              <a:solidFill>
                <a:prstClr val="black"/>
              </a:solidFill>
            </a:ln>
          </c:spPr>
          <c:marker>
            <c:symbol val="square"/>
            <c:size val="6"/>
            <c:spPr>
              <a:solidFill>
                <a:sysClr val="windowText" lastClr="000000"/>
              </a:solidFill>
            </c:spPr>
          </c:marker>
          <c:xVal>
            <c:numRef>
              <c:f>'sthjuv.dep Yuba'!$P$3:$P$9</c:f>
              <c:numCache>
                <c:formatCode>0.00</c:formatCode>
                <c:ptCount val="7"/>
                <c:pt idx="0">
                  <c:v>0</c:v>
                </c:pt>
                <c:pt idx="1">
                  <c:v>0</c:v>
                </c:pt>
                <c:pt idx="2">
                  <c:v>0</c:v>
                </c:pt>
                <c:pt idx="3">
                  <c:v>0</c:v>
                </c:pt>
                <c:pt idx="4">
                  <c:v>0</c:v>
                </c:pt>
              </c:numCache>
            </c:numRef>
          </c:xVal>
          <c:yVal>
            <c:numRef>
              <c:f>'sthjuv.dep Yuba'!$Q$3:$Q$9</c:f>
              <c:numCache>
                <c:formatCode>0.00</c:formatCode>
                <c:ptCount val="7"/>
                <c:pt idx="0">
                  <c:v>0</c:v>
                </c:pt>
                <c:pt idx="1">
                  <c:v>0</c:v>
                </c:pt>
                <c:pt idx="2">
                  <c:v>0</c:v>
                </c:pt>
                <c:pt idx="3">
                  <c:v>0</c:v>
                </c:pt>
                <c:pt idx="4">
                  <c:v>0</c:v>
                </c:pt>
              </c:numCache>
            </c:numRef>
          </c:yVal>
        </c:ser>
        <c:ser>
          <c:idx val="20"/>
          <c:order val="1"/>
          <c:tx>
            <c:strRef>
              <c:f>sthjuv.dat!$F$376</c:f>
              <c:strCache>
                <c:ptCount val="1"/>
                <c:pt idx="0">
                  <c:v>Tuol TRTAC</c:v>
                </c:pt>
              </c:strCache>
            </c:strRef>
          </c:tx>
          <c:spPr>
            <a:ln w="19050">
              <a:solidFill>
                <a:srgbClr val="3333FF"/>
              </a:solidFill>
              <a:prstDash val="solid"/>
            </a:ln>
          </c:spPr>
          <c:marker>
            <c:symbol val="circle"/>
            <c:size val="5"/>
            <c:spPr>
              <a:solidFill>
                <a:srgbClr val="3333FF"/>
              </a:solidFill>
              <a:ln>
                <a:noFill/>
              </a:ln>
            </c:spPr>
          </c:marker>
          <c:xVal>
            <c:numRef>
              <c:f>sthjuv.dat!$E$377:$E$399</c:f>
              <c:numCache>
                <c:formatCode>0.00</c:formatCode>
                <c:ptCount val="23"/>
                <c:pt idx="0">
                  <c:v>0.4</c:v>
                </c:pt>
                <c:pt idx="1">
                  <c:v>0.5</c:v>
                </c:pt>
                <c:pt idx="2">
                  <c:v>0.7</c:v>
                </c:pt>
                <c:pt idx="3">
                  <c:v>0.9</c:v>
                </c:pt>
                <c:pt idx="4">
                  <c:v>1.1000000000000001</c:v>
                </c:pt>
                <c:pt idx="5">
                  <c:v>1.3</c:v>
                </c:pt>
                <c:pt idx="6">
                  <c:v>1.5</c:v>
                </c:pt>
                <c:pt idx="7">
                  <c:v>2.25</c:v>
                </c:pt>
                <c:pt idx="8">
                  <c:v>2.5</c:v>
                </c:pt>
                <c:pt idx="9">
                  <c:v>2.75</c:v>
                </c:pt>
                <c:pt idx="10">
                  <c:v>3</c:v>
                </c:pt>
                <c:pt idx="11">
                  <c:v>3.25</c:v>
                </c:pt>
                <c:pt idx="12">
                  <c:v>3.5</c:v>
                </c:pt>
                <c:pt idx="13">
                  <c:v>3.75</c:v>
                </c:pt>
                <c:pt idx="14">
                  <c:v>4</c:v>
                </c:pt>
                <c:pt idx="15">
                  <c:v>4.25</c:v>
                </c:pt>
                <c:pt idx="16">
                  <c:v>4.5</c:v>
                </c:pt>
                <c:pt idx="17">
                  <c:v>4.75</c:v>
                </c:pt>
                <c:pt idx="18">
                  <c:v>8.75</c:v>
                </c:pt>
                <c:pt idx="19">
                  <c:v>9</c:v>
                </c:pt>
                <c:pt idx="20">
                  <c:v>9.25</c:v>
                </c:pt>
                <c:pt idx="21">
                  <c:v>9.4</c:v>
                </c:pt>
                <c:pt idx="22">
                  <c:v>9.5</c:v>
                </c:pt>
              </c:numCache>
            </c:numRef>
          </c:xVal>
          <c:yVal>
            <c:numRef>
              <c:f>sthjuv.dat!$F$377:$F$399</c:f>
              <c:numCache>
                <c:formatCode>0.00</c:formatCode>
                <c:ptCount val="23"/>
                <c:pt idx="0">
                  <c:v>0</c:v>
                </c:pt>
                <c:pt idx="1">
                  <c:v>0.24</c:v>
                </c:pt>
                <c:pt idx="2">
                  <c:v>0.56000000000000005</c:v>
                </c:pt>
                <c:pt idx="3">
                  <c:v>0.78</c:v>
                </c:pt>
                <c:pt idx="4">
                  <c:v>0.92</c:v>
                </c:pt>
                <c:pt idx="5">
                  <c:v>0.99</c:v>
                </c:pt>
                <c:pt idx="6">
                  <c:v>1</c:v>
                </c:pt>
                <c:pt idx="7">
                  <c:v>1</c:v>
                </c:pt>
                <c:pt idx="8">
                  <c:v>0.98</c:v>
                </c:pt>
                <c:pt idx="9">
                  <c:v>0.93</c:v>
                </c:pt>
                <c:pt idx="10">
                  <c:v>0.86</c:v>
                </c:pt>
                <c:pt idx="11">
                  <c:v>0.78</c:v>
                </c:pt>
                <c:pt idx="12">
                  <c:v>0.7</c:v>
                </c:pt>
                <c:pt idx="13">
                  <c:v>0.62</c:v>
                </c:pt>
                <c:pt idx="14">
                  <c:v>0.54</c:v>
                </c:pt>
                <c:pt idx="15">
                  <c:v>0.47</c:v>
                </c:pt>
                <c:pt idx="16">
                  <c:v>0.41</c:v>
                </c:pt>
                <c:pt idx="17">
                  <c:v>0.36</c:v>
                </c:pt>
                <c:pt idx="18">
                  <c:v>0.34</c:v>
                </c:pt>
                <c:pt idx="19">
                  <c:v>0.34</c:v>
                </c:pt>
                <c:pt idx="20">
                  <c:v>0.33</c:v>
                </c:pt>
                <c:pt idx="21">
                  <c:v>0.31</c:v>
                </c:pt>
                <c:pt idx="22">
                  <c:v>0</c:v>
                </c:pt>
              </c:numCache>
            </c:numRef>
          </c:yVal>
        </c:ser>
        <c:ser>
          <c:idx val="1"/>
          <c:order val="2"/>
          <c:tx>
            <c:strRef>
              <c:f>sthjuv.dat!$F$465</c:f>
              <c:strCache>
                <c:ptCount val="1"/>
                <c:pt idx="0">
                  <c:v>Yuba FWS</c:v>
                </c:pt>
              </c:strCache>
            </c:strRef>
          </c:tx>
          <c:spPr>
            <a:ln w="19050">
              <a:solidFill>
                <a:srgbClr val="FF0000"/>
              </a:solidFill>
              <a:prstDash val="lgDash"/>
            </a:ln>
          </c:spPr>
          <c:marker>
            <c:symbol val="square"/>
            <c:size val="5"/>
            <c:spPr>
              <a:solidFill>
                <a:srgbClr val="FF0000"/>
              </a:solidFill>
              <a:ln>
                <a:noFill/>
              </a:ln>
            </c:spPr>
          </c:marker>
          <c:xVal>
            <c:numRef>
              <c:f>sthjuv.dat!$E$466:$E$481</c:f>
              <c:numCache>
                <c:formatCode>0.00</c:formatCode>
                <c:ptCount val="16"/>
                <c:pt idx="0">
                  <c:v>0.4</c:v>
                </c:pt>
                <c:pt idx="1">
                  <c:v>0.5</c:v>
                </c:pt>
                <c:pt idx="2">
                  <c:v>1.6</c:v>
                </c:pt>
                <c:pt idx="3">
                  <c:v>2</c:v>
                </c:pt>
                <c:pt idx="4">
                  <c:v>2.2000000000000002</c:v>
                </c:pt>
                <c:pt idx="5">
                  <c:v>2.5</c:v>
                </c:pt>
                <c:pt idx="6">
                  <c:v>3</c:v>
                </c:pt>
                <c:pt idx="7">
                  <c:v>3.5</c:v>
                </c:pt>
                <c:pt idx="8">
                  <c:v>5.5</c:v>
                </c:pt>
                <c:pt idx="9">
                  <c:v>6.5</c:v>
                </c:pt>
                <c:pt idx="10">
                  <c:v>8</c:v>
                </c:pt>
                <c:pt idx="11">
                  <c:v>9.5</c:v>
                </c:pt>
                <c:pt idx="12">
                  <c:v>10.5</c:v>
                </c:pt>
                <c:pt idx="13">
                  <c:v>13.5</c:v>
                </c:pt>
                <c:pt idx="14">
                  <c:v>15</c:v>
                </c:pt>
                <c:pt idx="15">
                  <c:v>15.1</c:v>
                </c:pt>
              </c:numCache>
            </c:numRef>
          </c:xVal>
          <c:yVal>
            <c:numRef>
              <c:f>sthjuv.dat!$F$466:$F$481</c:f>
              <c:numCache>
                <c:formatCode>0.00</c:formatCode>
                <c:ptCount val="16"/>
                <c:pt idx="0">
                  <c:v>0</c:v>
                </c:pt>
                <c:pt idx="1">
                  <c:v>0.45</c:v>
                </c:pt>
                <c:pt idx="2">
                  <c:v>0.9</c:v>
                </c:pt>
                <c:pt idx="3">
                  <c:v>0.98</c:v>
                </c:pt>
                <c:pt idx="4">
                  <c:v>1</c:v>
                </c:pt>
                <c:pt idx="5">
                  <c:v>1</c:v>
                </c:pt>
                <c:pt idx="6">
                  <c:v>0.94</c:v>
                </c:pt>
                <c:pt idx="7">
                  <c:v>0.84</c:v>
                </c:pt>
                <c:pt idx="8">
                  <c:v>0.32</c:v>
                </c:pt>
                <c:pt idx="9">
                  <c:v>0.17</c:v>
                </c:pt>
                <c:pt idx="10">
                  <c:v>7.0000000000000007E-2</c:v>
                </c:pt>
                <c:pt idx="11">
                  <c:v>0.04</c:v>
                </c:pt>
                <c:pt idx="12">
                  <c:v>0.03</c:v>
                </c:pt>
                <c:pt idx="13">
                  <c:v>0.03</c:v>
                </c:pt>
                <c:pt idx="14">
                  <c:v>0.04</c:v>
                </c:pt>
                <c:pt idx="15">
                  <c:v>0</c:v>
                </c:pt>
              </c:numCache>
            </c:numRef>
          </c:yVal>
        </c:ser>
        <c:axId val="89811200"/>
        <c:axId val="89834240"/>
      </c:scatterChart>
      <c:valAx>
        <c:axId val="89811200"/>
        <c:scaling>
          <c:orientation val="minMax"/>
          <c:max val="8"/>
          <c:min val="0"/>
        </c:scaling>
        <c:axPos val="b"/>
        <c:title>
          <c:tx>
            <c:rich>
              <a:bodyPr/>
              <a:lstStyle/>
              <a:p>
                <a:pPr>
                  <a:defRPr/>
                </a:pPr>
                <a:r>
                  <a:rPr lang="en-US"/>
                  <a:t>Depth (ft)</a:t>
                </a:r>
              </a:p>
            </c:rich>
          </c:tx>
          <c:layout>
            <c:manualLayout>
              <c:xMode val="edge"/>
              <c:yMode val="edge"/>
              <c:x val="0.48723640399556184"/>
              <c:y val="0.9477977161500869"/>
            </c:manualLayout>
          </c:layout>
          <c:spPr>
            <a:noFill/>
            <a:ln w="25400">
              <a:noFill/>
            </a:ln>
          </c:spPr>
        </c:title>
        <c:numFmt formatCode="0.0" sourceLinked="0"/>
        <c:tickLblPos val="nextTo"/>
        <c:spPr>
          <a:ln w="3175">
            <a:solidFill>
              <a:srgbClr val="000000"/>
            </a:solidFill>
            <a:prstDash val="solid"/>
          </a:ln>
        </c:spPr>
        <c:txPr>
          <a:bodyPr rot="0" vert="horz"/>
          <a:lstStyle/>
          <a:p>
            <a:pPr>
              <a:defRPr/>
            </a:pPr>
            <a:endParaRPr lang="en-US"/>
          </a:p>
        </c:txPr>
        <c:crossAx val="89834240"/>
        <c:crosses val="autoZero"/>
        <c:crossBetween val="midCat"/>
        <c:majorUnit val="1"/>
      </c:valAx>
      <c:valAx>
        <c:axId val="89834240"/>
        <c:scaling>
          <c:orientation val="minMax"/>
          <c:max val="1.1000000000000001"/>
          <c:min val="0"/>
        </c:scaling>
        <c:axPos val="l"/>
        <c:majorGridlines>
          <c:spPr>
            <a:ln w="3175">
              <a:solidFill>
                <a:srgbClr val="C0C0C0"/>
              </a:solidFill>
              <a:prstDash val="sysDash"/>
            </a:ln>
          </c:spPr>
        </c:majorGridlines>
        <c:title>
          <c:tx>
            <c:rich>
              <a:bodyPr/>
              <a:lstStyle/>
              <a:p>
                <a:pPr>
                  <a:defRPr/>
                </a:pPr>
                <a:r>
                  <a:rPr lang="en-US"/>
                  <a:t>Probable Suitability</a:t>
                </a:r>
              </a:p>
            </c:rich>
          </c:tx>
          <c:layout>
            <c:manualLayout>
              <c:xMode val="edge"/>
              <c:yMode val="edge"/>
              <c:x val="1.3318534961154272E-2"/>
              <c:y val="0.38662316476346054"/>
            </c:manualLayout>
          </c:layout>
          <c:spPr>
            <a:noFill/>
            <a:ln w="25400">
              <a:noFill/>
            </a:ln>
          </c:spPr>
        </c:title>
        <c:numFmt formatCode="0.0" sourceLinked="0"/>
        <c:tickLblPos val="nextTo"/>
        <c:spPr>
          <a:ln w="3175">
            <a:solidFill>
              <a:srgbClr val="000000"/>
            </a:solidFill>
            <a:prstDash val="solid"/>
          </a:ln>
        </c:spPr>
        <c:txPr>
          <a:bodyPr rot="0" vert="horz"/>
          <a:lstStyle/>
          <a:p>
            <a:pPr>
              <a:defRPr/>
            </a:pPr>
            <a:endParaRPr lang="en-US"/>
          </a:p>
        </c:txPr>
        <c:crossAx val="89811200"/>
        <c:crosses val="autoZero"/>
        <c:crossBetween val="midCat"/>
      </c:valAx>
      <c:spPr>
        <a:solidFill>
          <a:schemeClr val="bg1">
            <a:lumMod val="85000"/>
          </a:schemeClr>
        </a:solidFill>
        <a:ln w="12700">
          <a:solidFill>
            <a:srgbClr val="808080"/>
          </a:solidFill>
          <a:prstDash val="solid"/>
        </a:ln>
      </c:spPr>
    </c:plotArea>
    <c:legend>
      <c:legendPos val="r"/>
      <c:layout>
        <c:manualLayout>
          <c:xMode val="edge"/>
          <c:yMode val="edge"/>
          <c:x val="0.8005919348871624"/>
          <c:y val="6.5252854812398092E-2"/>
          <c:w val="0.10959338111933092"/>
          <c:h val="0.14199512722315735"/>
        </c:manualLayout>
      </c:layout>
      <c:spPr>
        <a:noFill/>
        <a:ln w="25400">
          <a:noFill/>
        </a:ln>
      </c:spPr>
      <c:txPr>
        <a:bodyPr/>
        <a:lstStyle/>
        <a:p>
          <a:pPr>
            <a:defRPr sz="800"/>
          </a:pPr>
          <a:endParaRPr lang="en-US"/>
        </a:p>
      </c:txPr>
    </c:legend>
    <c:plotVisOnly val="1"/>
    <c:dispBlanksAs val="gap"/>
  </c:chart>
  <c:spPr>
    <a:noFill/>
    <a:ln w="9525">
      <a:noFill/>
    </a:ln>
  </c:spPr>
  <c:txPr>
    <a:bodyPr/>
    <a:lstStyle/>
    <a:p>
      <a:pPr>
        <a:defRPr sz="1000" b="0" i="0" u="none" strike="noStrike" baseline="0">
          <a:solidFill>
            <a:srgbClr val="000000"/>
          </a:solidFill>
          <a:latin typeface="Arial"/>
          <a:ea typeface="Arial"/>
          <a:cs typeface="Arial"/>
        </a:defRPr>
      </a:pPr>
      <a:endParaRPr lang="en-US"/>
    </a:p>
  </c:txPr>
  <c:printSettings>
    <c:headerFooter/>
    <c:pageMargins b="0.75000000000000222" l="0.70000000000000062" r="0.70000000000000062" t="0.75000000000000222" header="0.30000000000000032" footer="0.30000000000000032"/>
    <c:pageSetup/>
  </c:printSettings>
</c:chartSpace>
</file>

<file path=xl/charts/chart7.xml><?xml version="1.0" encoding="utf-8"?>
<c:chartSpace xmlns:c="http://schemas.openxmlformats.org/drawingml/2006/chart" xmlns:a="http://schemas.openxmlformats.org/drawingml/2006/main" xmlns:r="http://schemas.openxmlformats.org/officeDocument/2006/relationships">
  <c:lang val="en-US"/>
  <c:chart>
    <c:title>
      <c:tx>
        <c:rich>
          <a:bodyPr/>
          <a:lstStyle/>
          <a:p>
            <a:pPr>
              <a:defRPr b="1"/>
            </a:pPr>
            <a:r>
              <a:rPr lang="en-US" b="1"/>
              <a:t>Steelhead Fry v Juv - Tuol ENV</a:t>
            </a:r>
          </a:p>
        </c:rich>
      </c:tx>
      <c:layout>
        <c:manualLayout>
          <c:xMode val="edge"/>
          <c:yMode val="edge"/>
          <c:x val="0.36257176644128281"/>
          <c:y val="0"/>
        </c:manualLayout>
      </c:layout>
      <c:spPr>
        <a:noFill/>
        <a:ln w="25400">
          <a:noFill/>
        </a:ln>
      </c:spPr>
    </c:title>
    <c:plotArea>
      <c:layout>
        <c:manualLayout>
          <c:layoutTarget val="inner"/>
          <c:xMode val="edge"/>
          <c:yMode val="edge"/>
          <c:x val="9.1963559500117434E-2"/>
          <c:y val="5.8375453068366452E-2"/>
          <c:w val="0.86808077561733354"/>
          <c:h val="0.81997975253093525"/>
        </c:manualLayout>
      </c:layout>
      <c:scatterChart>
        <c:scatterStyle val="lineMarker"/>
        <c:ser>
          <c:idx val="1"/>
          <c:order val="0"/>
          <c:tx>
            <c:v>Tuol TRTAC juv</c:v>
          </c:tx>
          <c:spPr>
            <a:ln w="31750">
              <a:solidFill>
                <a:srgbClr val="FF0000"/>
              </a:solidFill>
            </a:ln>
          </c:spPr>
          <c:marker>
            <c:symbol val="none"/>
          </c:marker>
          <c:xVal>
            <c:numRef>
              <c:f>sthjuv.dat!$C$377:$C$404</c:f>
              <c:numCache>
                <c:formatCode>0.00</c:formatCode>
                <c:ptCount val="28"/>
                <c:pt idx="0">
                  <c:v>0</c:v>
                </c:pt>
                <c:pt idx="1">
                  <c:v>0.05</c:v>
                </c:pt>
                <c:pt idx="2">
                  <c:v>0.15</c:v>
                </c:pt>
                <c:pt idx="3">
                  <c:v>0.25</c:v>
                </c:pt>
                <c:pt idx="4">
                  <c:v>0.35</c:v>
                </c:pt>
                <c:pt idx="5">
                  <c:v>0.8</c:v>
                </c:pt>
                <c:pt idx="6">
                  <c:v>0.9</c:v>
                </c:pt>
                <c:pt idx="7">
                  <c:v>1</c:v>
                </c:pt>
                <c:pt idx="8">
                  <c:v>1.1000000000000001</c:v>
                </c:pt>
                <c:pt idx="9">
                  <c:v>1.2</c:v>
                </c:pt>
                <c:pt idx="10">
                  <c:v>1.3</c:v>
                </c:pt>
                <c:pt idx="11">
                  <c:v>1.4</c:v>
                </c:pt>
                <c:pt idx="12">
                  <c:v>1.5</c:v>
                </c:pt>
                <c:pt idx="13">
                  <c:v>1.6</c:v>
                </c:pt>
                <c:pt idx="14">
                  <c:v>1.7</c:v>
                </c:pt>
                <c:pt idx="15">
                  <c:v>1.8</c:v>
                </c:pt>
                <c:pt idx="16">
                  <c:v>1.9</c:v>
                </c:pt>
                <c:pt idx="17">
                  <c:v>2</c:v>
                </c:pt>
                <c:pt idx="18">
                  <c:v>2.1</c:v>
                </c:pt>
                <c:pt idx="19">
                  <c:v>2.2000000000000002</c:v>
                </c:pt>
                <c:pt idx="20">
                  <c:v>2.2999999999999998</c:v>
                </c:pt>
                <c:pt idx="21">
                  <c:v>2.4</c:v>
                </c:pt>
                <c:pt idx="22">
                  <c:v>2.5</c:v>
                </c:pt>
                <c:pt idx="23">
                  <c:v>2.6</c:v>
                </c:pt>
                <c:pt idx="24">
                  <c:v>2.7</c:v>
                </c:pt>
                <c:pt idx="25">
                  <c:v>2.8</c:v>
                </c:pt>
                <c:pt idx="26">
                  <c:v>2.85</c:v>
                </c:pt>
                <c:pt idx="27">
                  <c:v>2.86</c:v>
                </c:pt>
              </c:numCache>
            </c:numRef>
          </c:xVal>
          <c:yVal>
            <c:numRef>
              <c:f>sthjuv.dat!$D$377:$D$404</c:f>
              <c:numCache>
                <c:formatCode>0.00</c:formatCode>
                <c:ptCount val="28"/>
                <c:pt idx="0">
                  <c:v>0.73</c:v>
                </c:pt>
                <c:pt idx="1">
                  <c:v>0.81</c:v>
                </c:pt>
                <c:pt idx="2">
                  <c:v>0.93</c:v>
                </c:pt>
                <c:pt idx="3">
                  <c:v>0.99</c:v>
                </c:pt>
                <c:pt idx="4">
                  <c:v>1</c:v>
                </c:pt>
                <c:pt idx="5">
                  <c:v>1</c:v>
                </c:pt>
                <c:pt idx="6">
                  <c:v>0.99</c:v>
                </c:pt>
                <c:pt idx="7">
                  <c:v>0.98</c:v>
                </c:pt>
                <c:pt idx="8">
                  <c:v>0.96</c:v>
                </c:pt>
                <c:pt idx="9">
                  <c:v>0.92</c:v>
                </c:pt>
                <c:pt idx="10">
                  <c:v>0.89</c:v>
                </c:pt>
                <c:pt idx="11">
                  <c:v>0.84</c:v>
                </c:pt>
                <c:pt idx="12">
                  <c:v>0.79</c:v>
                </c:pt>
                <c:pt idx="13">
                  <c:v>0.74</c:v>
                </c:pt>
                <c:pt idx="14">
                  <c:v>0.68</c:v>
                </c:pt>
                <c:pt idx="15">
                  <c:v>0.63</c:v>
                </c:pt>
                <c:pt idx="16">
                  <c:v>0.56999999999999995</c:v>
                </c:pt>
                <c:pt idx="17">
                  <c:v>0.51</c:v>
                </c:pt>
                <c:pt idx="18">
                  <c:v>0.46</c:v>
                </c:pt>
                <c:pt idx="19">
                  <c:v>0.41</c:v>
                </c:pt>
                <c:pt idx="20">
                  <c:v>0.36</c:v>
                </c:pt>
                <c:pt idx="21">
                  <c:v>0.31</c:v>
                </c:pt>
                <c:pt idx="22">
                  <c:v>0.27</c:v>
                </c:pt>
                <c:pt idx="23">
                  <c:v>0.24</c:v>
                </c:pt>
                <c:pt idx="24">
                  <c:v>0.2</c:v>
                </c:pt>
                <c:pt idx="25">
                  <c:v>0.17</c:v>
                </c:pt>
                <c:pt idx="26">
                  <c:v>0.16</c:v>
                </c:pt>
                <c:pt idx="27">
                  <c:v>0</c:v>
                </c:pt>
              </c:numCache>
            </c:numRef>
          </c:yVal>
        </c:ser>
        <c:ser>
          <c:idx val="8"/>
          <c:order val="1"/>
          <c:tx>
            <c:v>Tuol TRTAC fry</c:v>
          </c:tx>
          <c:spPr>
            <a:ln w="19050">
              <a:solidFill>
                <a:srgbClr val="FFFF00"/>
              </a:solidFill>
              <a:prstDash val="sysDash"/>
            </a:ln>
          </c:spPr>
          <c:marker>
            <c:symbol val="none"/>
          </c:marker>
          <c:xVal>
            <c:numRef>
              <c:f>sthfry.dat!$C$178:$C$188</c:f>
              <c:numCache>
                <c:formatCode>0.00</c:formatCode>
                <c:ptCount val="11"/>
                <c:pt idx="0">
                  <c:v>0</c:v>
                </c:pt>
                <c:pt idx="1">
                  <c:v>0.49</c:v>
                </c:pt>
                <c:pt idx="2">
                  <c:v>0.82</c:v>
                </c:pt>
                <c:pt idx="3">
                  <c:v>1.02</c:v>
                </c:pt>
                <c:pt idx="4">
                  <c:v>1.1000000000000001</c:v>
                </c:pt>
                <c:pt idx="5">
                  <c:v>1.2</c:v>
                </c:pt>
                <c:pt idx="6">
                  <c:v>1.47</c:v>
                </c:pt>
                <c:pt idx="7">
                  <c:v>2.2799999999999998</c:v>
                </c:pt>
                <c:pt idx="8">
                  <c:v>2.33</c:v>
                </c:pt>
                <c:pt idx="9">
                  <c:v>3.6</c:v>
                </c:pt>
                <c:pt idx="10">
                  <c:v>3.61</c:v>
                </c:pt>
              </c:numCache>
            </c:numRef>
          </c:xVal>
          <c:yVal>
            <c:numRef>
              <c:f>sthfry.dat!$D$178:$D$188</c:f>
              <c:numCache>
                <c:formatCode>0.00</c:formatCode>
                <c:ptCount val="11"/>
                <c:pt idx="0">
                  <c:v>1</c:v>
                </c:pt>
                <c:pt idx="1">
                  <c:v>1</c:v>
                </c:pt>
                <c:pt idx="2">
                  <c:v>0.56999999999999995</c:v>
                </c:pt>
                <c:pt idx="3">
                  <c:v>0.23</c:v>
                </c:pt>
                <c:pt idx="4">
                  <c:v>0.21</c:v>
                </c:pt>
                <c:pt idx="5">
                  <c:v>0.19</c:v>
                </c:pt>
                <c:pt idx="6">
                  <c:v>0.12</c:v>
                </c:pt>
                <c:pt idx="7">
                  <c:v>0.12</c:v>
                </c:pt>
                <c:pt idx="8">
                  <c:v>0.1</c:v>
                </c:pt>
                <c:pt idx="9">
                  <c:v>0.1</c:v>
                </c:pt>
                <c:pt idx="10">
                  <c:v>0</c:v>
                </c:pt>
              </c:numCache>
            </c:numRef>
          </c:yVal>
        </c:ser>
        <c:axId val="89883776"/>
        <c:axId val="89885696"/>
      </c:scatterChart>
      <c:valAx>
        <c:axId val="89883776"/>
        <c:scaling>
          <c:orientation val="minMax"/>
          <c:max val="4"/>
        </c:scaling>
        <c:axPos val="b"/>
        <c:title>
          <c:tx>
            <c:rich>
              <a:bodyPr/>
              <a:lstStyle/>
              <a:p>
                <a:pPr>
                  <a:defRPr/>
                </a:pPr>
                <a:r>
                  <a:rPr lang="en-US"/>
                  <a:t>Mean Column Velocity (fps)</a:t>
                </a:r>
              </a:p>
            </c:rich>
          </c:tx>
          <c:layout>
            <c:manualLayout>
              <c:xMode val="edge"/>
              <c:yMode val="edge"/>
              <c:x val="0.42841287458379756"/>
              <c:y val="0.94779771615008857"/>
            </c:manualLayout>
          </c:layout>
          <c:spPr>
            <a:noFill/>
            <a:ln w="25400">
              <a:noFill/>
            </a:ln>
          </c:spPr>
        </c:title>
        <c:numFmt formatCode="0.00" sourceLinked="0"/>
        <c:tickLblPos val="nextTo"/>
        <c:spPr>
          <a:ln w="3175">
            <a:solidFill>
              <a:srgbClr val="000000"/>
            </a:solidFill>
            <a:prstDash val="solid"/>
          </a:ln>
        </c:spPr>
        <c:txPr>
          <a:bodyPr rot="0" vert="horz"/>
          <a:lstStyle/>
          <a:p>
            <a:pPr>
              <a:defRPr/>
            </a:pPr>
            <a:endParaRPr lang="en-US"/>
          </a:p>
        </c:txPr>
        <c:crossAx val="89885696"/>
        <c:crosses val="autoZero"/>
        <c:crossBetween val="midCat"/>
        <c:majorUnit val="0.25"/>
      </c:valAx>
      <c:valAx>
        <c:axId val="89885696"/>
        <c:scaling>
          <c:orientation val="minMax"/>
          <c:max val="1.1000000000000001"/>
          <c:min val="0"/>
        </c:scaling>
        <c:axPos val="l"/>
        <c:majorGridlines>
          <c:spPr>
            <a:ln w="3175">
              <a:solidFill>
                <a:srgbClr val="C0C0C0"/>
              </a:solidFill>
              <a:prstDash val="sysDash"/>
            </a:ln>
          </c:spPr>
        </c:majorGridlines>
        <c:title>
          <c:tx>
            <c:rich>
              <a:bodyPr/>
              <a:lstStyle/>
              <a:p>
                <a:pPr>
                  <a:defRPr/>
                </a:pPr>
                <a:r>
                  <a:rPr lang="en-US"/>
                  <a:t>Probable Suitability</a:t>
                </a:r>
              </a:p>
            </c:rich>
          </c:tx>
          <c:layout>
            <c:manualLayout>
              <c:xMode val="edge"/>
              <c:yMode val="edge"/>
              <c:x val="1.3318534961154272E-2"/>
              <c:y val="0.38662316476346115"/>
            </c:manualLayout>
          </c:layout>
          <c:spPr>
            <a:noFill/>
            <a:ln w="25400">
              <a:noFill/>
            </a:ln>
          </c:spPr>
        </c:title>
        <c:numFmt formatCode="0.0" sourceLinked="0"/>
        <c:tickLblPos val="nextTo"/>
        <c:spPr>
          <a:ln w="3175">
            <a:solidFill>
              <a:srgbClr val="000000"/>
            </a:solidFill>
            <a:prstDash val="solid"/>
          </a:ln>
        </c:spPr>
        <c:txPr>
          <a:bodyPr rot="0" vert="horz"/>
          <a:lstStyle/>
          <a:p>
            <a:pPr>
              <a:defRPr/>
            </a:pPr>
            <a:endParaRPr lang="en-US"/>
          </a:p>
        </c:txPr>
        <c:crossAx val="89883776"/>
        <c:crosses val="autoZero"/>
        <c:crossBetween val="midCat"/>
      </c:valAx>
      <c:spPr>
        <a:solidFill>
          <a:schemeClr val="bg1">
            <a:lumMod val="75000"/>
          </a:schemeClr>
        </a:solidFill>
        <a:ln w="12700">
          <a:solidFill>
            <a:srgbClr val="808080"/>
          </a:solidFill>
          <a:prstDash val="solid"/>
        </a:ln>
      </c:spPr>
    </c:plotArea>
    <c:legend>
      <c:legendPos val="r"/>
      <c:layout>
        <c:manualLayout>
          <c:xMode val="edge"/>
          <c:yMode val="edge"/>
          <c:x val="0.7470070087392926"/>
          <c:y val="6.8515497553018431E-2"/>
          <c:w val="0.20930196912199206"/>
          <c:h val="0.16163279590051202"/>
        </c:manualLayout>
      </c:layout>
      <c:spPr>
        <a:noFill/>
        <a:ln w="25400">
          <a:noFill/>
        </a:ln>
      </c:spPr>
      <c:txPr>
        <a:bodyPr/>
        <a:lstStyle/>
        <a:p>
          <a:pPr>
            <a:defRPr sz="800"/>
          </a:pPr>
          <a:endParaRPr lang="en-US"/>
        </a:p>
      </c:txPr>
    </c:legend>
    <c:plotVisOnly val="1"/>
    <c:dispBlanksAs val="gap"/>
  </c:chart>
  <c:spPr>
    <a:noFill/>
    <a:ln w="9525">
      <a:noFill/>
    </a:ln>
  </c:spPr>
  <c:txPr>
    <a:bodyPr/>
    <a:lstStyle/>
    <a:p>
      <a:pPr>
        <a:defRPr sz="1000" b="0" i="0" u="none" strike="noStrike" baseline="0">
          <a:solidFill>
            <a:srgbClr val="000000"/>
          </a:solidFill>
          <a:latin typeface="Arial"/>
          <a:ea typeface="Arial"/>
          <a:cs typeface="Arial"/>
        </a:defRPr>
      </a:pPr>
      <a:endParaRPr lang="en-US"/>
    </a:p>
  </c:txPr>
  <c:printSettings>
    <c:headerFooter/>
    <c:pageMargins b="0.75000000000000289" l="0.70000000000000062" r="0.70000000000000062" t="0.75000000000000289" header="0.30000000000000032" footer="0.30000000000000032"/>
    <c:pageSetup/>
  </c:printSettings>
</c:chartSpace>
</file>

<file path=xl/charts/chart8.xml><?xml version="1.0" encoding="utf-8"?>
<c:chartSpace xmlns:c="http://schemas.openxmlformats.org/drawingml/2006/chart" xmlns:a="http://schemas.openxmlformats.org/drawingml/2006/main" xmlns:r="http://schemas.openxmlformats.org/officeDocument/2006/relationships">
  <c:lang val="en-US"/>
  <c:chart>
    <c:autoTitleDeleted val="1"/>
    <c:plotArea>
      <c:layout>
        <c:manualLayout>
          <c:layoutTarget val="inner"/>
          <c:xMode val="edge"/>
          <c:yMode val="edge"/>
          <c:x val="9.1963559500117434E-2"/>
          <c:y val="4.5676998368678626E-2"/>
          <c:w val="0.86808077561733354"/>
          <c:h val="0.83267816522934623"/>
        </c:manualLayout>
      </c:layout>
      <c:scatterChart>
        <c:scatterStyle val="lineMarker"/>
        <c:ser>
          <c:idx val="1"/>
          <c:order val="0"/>
          <c:tx>
            <c:v>Tuol TRTAC juv</c:v>
          </c:tx>
          <c:spPr>
            <a:ln w="31750">
              <a:solidFill>
                <a:srgbClr val="FF0000"/>
              </a:solidFill>
            </a:ln>
          </c:spPr>
          <c:marker>
            <c:symbol val="none"/>
          </c:marker>
          <c:xVal>
            <c:numRef>
              <c:f>sthjuv.dat!$E$377:$E$399</c:f>
              <c:numCache>
                <c:formatCode>0.00</c:formatCode>
                <c:ptCount val="23"/>
                <c:pt idx="0">
                  <c:v>0.4</c:v>
                </c:pt>
                <c:pt idx="1">
                  <c:v>0.5</c:v>
                </c:pt>
                <c:pt idx="2">
                  <c:v>0.7</c:v>
                </c:pt>
                <c:pt idx="3">
                  <c:v>0.9</c:v>
                </c:pt>
                <c:pt idx="4">
                  <c:v>1.1000000000000001</c:v>
                </c:pt>
                <c:pt idx="5">
                  <c:v>1.3</c:v>
                </c:pt>
                <c:pt idx="6">
                  <c:v>1.5</c:v>
                </c:pt>
                <c:pt idx="7">
                  <c:v>2.25</c:v>
                </c:pt>
                <c:pt idx="8">
                  <c:v>2.5</c:v>
                </c:pt>
                <c:pt idx="9">
                  <c:v>2.75</c:v>
                </c:pt>
                <c:pt idx="10">
                  <c:v>3</c:v>
                </c:pt>
                <c:pt idx="11">
                  <c:v>3.25</c:v>
                </c:pt>
                <c:pt idx="12">
                  <c:v>3.5</c:v>
                </c:pt>
                <c:pt idx="13">
                  <c:v>3.75</c:v>
                </c:pt>
                <c:pt idx="14">
                  <c:v>4</c:v>
                </c:pt>
                <c:pt idx="15">
                  <c:v>4.25</c:v>
                </c:pt>
                <c:pt idx="16">
                  <c:v>4.5</c:v>
                </c:pt>
                <c:pt idx="17">
                  <c:v>4.75</c:v>
                </c:pt>
                <c:pt idx="18">
                  <c:v>8.75</c:v>
                </c:pt>
                <c:pt idx="19">
                  <c:v>9</c:v>
                </c:pt>
                <c:pt idx="20">
                  <c:v>9.25</c:v>
                </c:pt>
                <c:pt idx="21">
                  <c:v>9.4</c:v>
                </c:pt>
                <c:pt idx="22">
                  <c:v>9.5</c:v>
                </c:pt>
              </c:numCache>
            </c:numRef>
          </c:xVal>
          <c:yVal>
            <c:numRef>
              <c:f>sthjuv.dat!$F$377:$F$399</c:f>
              <c:numCache>
                <c:formatCode>0.00</c:formatCode>
                <c:ptCount val="23"/>
                <c:pt idx="0">
                  <c:v>0</c:v>
                </c:pt>
                <c:pt idx="1">
                  <c:v>0.24</c:v>
                </c:pt>
                <c:pt idx="2">
                  <c:v>0.56000000000000005</c:v>
                </c:pt>
                <c:pt idx="3">
                  <c:v>0.78</c:v>
                </c:pt>
                <c:pt idx="4">
                  <c:v>0.92</c:v>
                </c:pt>
                <c:pt idx="5">
                  <c:v>0.99</c:v>
                </c:pt>
                <c:pt idx="6">
                  <c:v>1</c:v>
                </c:pt>
                <c:pt idx="7">
                  <c:v>1</c:v>
                </c:pt>
                <c:pt idx="8">
                  <c:v>0.98</c:v>
                </c:pt>
                <c:pt idx="9">
                  <c:v>0.93</c:v>
                </c:pt>
                <c:pt idx="10">
                  <c:v>0.86</c:v>
                </c:pt>
                <c:pt idx="11">
                  <c:v>0.78</c:v>
                </c:pt>
                <c:pt idx="12">
                  <c:v>0.7</c:v>
                </c:pt>
                <c:pt idx="13">
                  <c:v>0.62</c:v>
                </c:pt>
                <c:pt idx="14">
                  <c:v>0.54</c:v>
                </c:pt>
                <c:pt idx="15">
                  <c:v>0.47</c:v>
                </c:pt>
                <c:pt idx="16">
                  <c:v>0.41</c:v>
                </c:pt>
                <c:pt idx="17">
                  <c:v>0.36</c:v>
                </c:pt>
                <c:pt idx="18">
                  <c:v>0.34</c:v>
                </c:pt>
                <c:pt idx="19">
                  <c:v>0.34</c:v>
                </c:pt>
                <c:pt idx="20">
                  <c:v>0.33</c:v>
                </c:pt>
                <c:pt idx="21">
                  <c:v>0.31</c:v>
                </c:pt>
                <c:pt idx="22">
                  <c:v>0</c:v>
                </c:pt>
              </c:numCache>
            </c:numRef>
          </c:yVal>
        </c:ser>
        <c:ser>
          <c:idx val="8"/>
          <c:order val="1"/>
          <c:tx>
            <c:v>Tuol TRTAC fry</c:v>
          </c:tx>
          <c:spPr>
            <a:ln w="19050">
              <a:solidFill>
                <a:srgbClr val="FFFF00"/>
              </a:solidFill>
              <a:prstDash val="sysDash"/>
            </a:ln>
          </c:spPr>
          <c:marker>
            <c:symbol val="none"/>
          </c:marker>
          <c:xVal>
            <c:numRef>
              <c:f>sthfry.dat!$E$178:$E$194</c:f>
              <c:numCache>
                <c:formatCode>0.00</c:formatCode>
                <c:ptCount val="17"/>
                <c:pt idx="0">
                  <c:v>0</c:v>
                </c:pt>
                <c:pt idx="1">
                  <c:v>0.1</c:v>
                </c:pt>
                <c:pt idx="2">
                  <c:v>1.3</c:v>
                </c:pt>
                <c:pt idx="3">
                  <c:v>2</c:v>
                </c:pt>
                <c:pt idx="4">
                  <c:v>2.06</c:v>
                </c:pt>
                <c:pt idx="5">
                  <c:v>2.13</c:v>
                </c:pt>
                <c:pt idx="6">
                  <c:v>2.46</c:v>
                </c:pt>
                <c:pt idx="7">
                  <c:v>2.79</c:v>
                </c:pt>
                <c:pt idx="8">
                  <c:v>3.05</c:v>
                </c:pt>
                <c:pt idx="9">
                  <c:v>3.2</c:v>
                </c:pt>
                <c:pt idx="10">
                  <c:v>3.3</c:v>
                </c:pt>
                <c:pt idx="11">
                  <c:v>3.4</c:v>
                </c:pt>
                <c:pt idx="12">
                  <c:v>3.5</c:v>
                </c:pt>
                <c:pt idx="13">
                  <c:v>3.7</c:v>
                </c:pt>
                <c:pt idx="14">
                  <c:v>3.8</c:v>
                </c:pt>
                <c:pt idx="15">
                  <c:v>4</c:v>
                </c:pt>
                <c:pt idx="16">
                  <c:v>4.0999999999999996</c:v>
                </c:pt>
              </c:numCache>
            </c:numRef>
          </c:xVal>
          <c:yVal>
            <c:numRef>
              <c:f>sthfry.dat!$F$178:$F$194</c:f>
              <c:numCache>
                <c:formatCode>0.00</c:formatCode>
                <c:ptCount val="17"/>
                <c:pt idx="0">
                  <c:v>0</c:v>
                </c:pt>
                <c:pt idx="1">
                  <c:v>1</c:v>
                </c:pt>
                <c:pt idx="2">
                  <c:v>1</c:v>
                </c:pt>
                <c:pt idx="3">
                  <c:v>0.5</c:v>
                </c:pt>
                <c:pt idx="4">
                  <c:v>0.35</c:v>
                </c:pt>
                <c:pt idx="5">
                  <c:v>0.3</c:v>
                </c:pt>
                <c:pt idx="6">
                  <c:v>0.26</c:v>
                </c:pt>
                <c:pt idx="7">
                  <c:v>0.24</c:v>
                </c:pt>
                <c:pt idx="8">
                  <c:v>0.05</c:v>
                </c:pt>
                <c:pt idx="9">
                  <c:v>0.05</c:v>
                </c:pt>
                <c:pt idx="10">
                  <c:v>0.04</c:v>
                </c:pt>
                <c:pt idx="11">
                  <c:v>0.04</c:v>
                </c:pt>
                <c:pt idx="12">
                  <c:v>0.03</c:v>
                </c:pt>
                <c:pt idx="13">
                  <c:v>0.03</c:v>
                </c:pt>
                <c:pt idx="14">
                  <c:v>0.02</c:v>
                </c:pt>
                <c:pt idx="15">
                  <c:v>0.02</c:v>
                </c:pt>
                <c:pt idx="16">
                  <c:v>0</c:v>
                </c:pt>
              </c:numCache>
            </c:numRef>
          </c:yVal>
        </c:ser>
        <c:axId val="89924352"/>
        <c:axId val="89926272"/>
      </c:scatterChart>
      <c:valAx>
        <c:axId val="89924352"/>
        <c:scaling>
          <c:orientation val="minMax"/>
          <c:max val="8"/>
        </c:scaling>
        <c:axPos val="b"/>
        <c:title>
          <c:tx>
            <c:rich>
              <a:bodyPr/>
              <a:lstStyle/>
              <a:p>
                <a:pPr>
                  <a:defRPr/>
                </a:pPr>
                <a:r>
                  <a:rPr lang="en-US"/>
                  <a:t>Depth (ft)</a:t>
                </a:r>
              </a:p>
            </c:rich>
          </c:tx>
          <c:layout>
            <c:manualLayout>
              <c:xMode val="edge"/>
              <c:yMode val="edge"/>
              <c:x val="0.47655521081842794"/>
              <c:y val="0.9477977752780925"/>
            </c:manualLayout>
          </c:layout>
          <c:spPr>
            <a:noFill/>
            <a:ln w="25400">
              <a:noFill/>
            </a:ln>
          </c:spPr>
        </c:title>
        <c:numFmt formatCode="0.0" sourceLinked="0"/>
        <c:tickLblPos val="nextTo"/>
        <c:spPr>
          <a:ln w="3175">
            <a:solidFill>
              <a:srgbClr val="000000"/>
            </a:solidFill>
            <a:prstDash val="solid"/>
          </a:ln>
        </c:spPr>
        <c:txPr>
          <a:bodyPr rot="0" vert="horz"/>
          <a:lstStyle/>
          <a:p>
            <a:pPr>
              <a:defRPr/>
            </a:pPr>
            <a:endParaRPr lang="en-US"/>
          </a:p>
        </c:txPr>
        <c:crossAx val="89926272"/>
        <c:crosses val="autoZero"/>
        <c:crossBetween val="midCat"/>
        <c:majorUnit val="0.5"/>
      </c:valAx>
      <c:valAx>
        <c:axId val="89926272"/>
        <c:scaling>
          <c:orientation val="minMax"/>
          <c:max val="1.1000000000000001"/>
          <c:min val="0"/>
        </c:scaling>
        <c:axPos val="l"/>
        <c:majorGridlines>
          <c:spPr>
            <a:ln w="3175">
              <a:solidFill>
                <a:srgbClr val="C0C0C0"/>
              </a:solidFill>
              <a:prstDash val="sysDash"/>
            </a:ln>
          </c:spPr>
        </c:majorGridlines>
        <c:title>
          <c:tx>
            <c:rich>
              <a:bodyPr/>
              <a:lstStyle/>
              <a:p>
                <a:pPr>
                  <a:defRPr/>
                </a:pPr>
                <a:r>
                  <a:rPr lang="en-US"/>
                  <a:t>Probable Suitability</a:t>
                </a:r>
              </a:p>
            </c:rich>
          </c:tx>
          <c:layout>
            <c:manualLayout>
              <c:xMode val="edge"/>
              <c:yMode val="edge"/>
              <c:x val="1.3318534961154272E-2"/>
              <c:y val="0.38662316476346137"/>
            </c:manualLayout>
          </c:layout>
          <c:spPr>
            <a:noFill/>
            <a:ln w="25400">
              <a:noFill/>
            </a:ln>
          </c:spPr>
        </c:title>
        <c:numFmt formatCode="0.0" sourceLinked="0"/>
        <c:tickLblPos val="nextTo"/>
        <c:spPr>
          <a:ln w="3175">
            <a:solidFill>
              <a:srgbClr val="000000"/>
            </a:solidFill>
            <a:prstDash val="solid"/>
          </a:ln>
        </c:spPr>
        <c:txPr>
          <a:bodyPr rot="0" vert="horz"/>
          <a:lstStyle/>
          <a:p>
            <a:pPr>
              <a:defRPr/>
            </a:pPr>
            <a:endParaRPr lang="en-US"/>
          </a:p>
        </c:txPr>
        <c:crossAx val="89924352"/>
        <c:crosses val="autoZero"/>
        <c:crossBetween val="midCat"/>
      </c:valAx>
      <c:spPr>
        <a:solidFill>
          <a:schemeClr val="bg1">
            <a:lumMod val="75000"/>
          </a:schemeClr>
        </a:solidFill>
        <a:ln w="12700">
          <a:solidFill>
            <a:srgbClr val="808080"/>
          </a:solidFill>
          <a:prstDash val="solid"/>
        </a:ln>
      </c:spPr>
    </c:plotArea>
    <c:legend>
      <c:legendPos val="r"/>
      <c:layout>
        <c:manualLayout>
          <c:xMode val="edge"/>
          <c:yMode val="edge"/>
          <c:x val="0.7470070087392926"/>
          <c:y val="6.8515497553018473E-2"/>
          <c:w val="0.20930196912199212"/>
          <c:h val="0.16163279590051194"/>
        </c:manualLayout>
      </c:layout>
      <c:spPr>
        <a:noFill/>
        <a:ln w="25400">
          <a:noFill/>
        </a:ln>
      </c:spPr>
      <c:txPr>
        <a:bodyPr/>
        <a:lstStyle/>
        <a:p>
          <a:pPr>
            <a:defRPr sz="800"/>
          </a:pPr>
          <a:endParaRPr lang="en-US"/>
        </a:p>
      </c:txPr>
    </c:legend>
    <c:plotVisOnly val="1"/>
    <c:dispBlanksAs val="gap"/>
  </c:chart>
  <c:spPr>
    <a:noFill/>
    <a:ln w="9525">
      <a:noFill/>
    </a:ln>
  </c:spPr>
  <c:txPr>
    <a:bodyPr/>
    <a:lstStyle/>
    <a:p>
      <a:pPr>
        <a:defRPr sz="1000" b="0" i="0" u="none" strike="noStrike" baseline="0">
          <a:solidFill>
            <a:srgbClr val="000000"/>
          </a:solidFill>
          <a:latin typeface="Arial"/>
          <a:ea typeface="Arial"/>
          <a:cs typeface="Arial"/>
        </a:defRPr>
      </a:pPr>
      <a:endParaRPr lang="en-US"/>
    </a:p>
  </c:txPr>
  <c:printSettings>
    <c:headerFooter/>
    <c:pageMargins b="0.75000000000000311" l="0.70000000000000062" r="0.70000000000000062" t="0.75000000000000311" header="0.30000000000000032" footer="0.30000000000000032"/>
    <c:pageSetup/>
  </c:printSettings>
</c:chartSpace>
</file>

<file path=xl/charts/chart9.xml><?xml version="1.0" encoding="utf-8"?>
<c:chartSpace xmlns:c="http://schemas.openxmlformats.org/drawingml/2006/chart" xmlns:a="http://schemas.openxmlformats.org/drawingml/2006/main" xmlns:r="http://schemas.openxmlformats.org/officeDocument/2006/relationships">
  <c:lang val="en-US"/>
  <c:chart>
    <c:title>
      <c:tx>
        <c:rich>
          <a:bodyPr/>
          <a:lstStyle/>
          <a:p>
            <a:pPr>
              <a:defRPr b="1"/>
            </a:pPr>
            <a:r>
              <a:rPr lang="en-US" b="1"/>
              <a:t>Steelhead Fry v Juv - Yuba FWS</a:t>
            </a:r>
          </a:p>
        </c:rich>
      </c:tx>
      <c:layout>
        <c:manualLayout>
          <c:xMode val="edge"/>
          <c:yMode val="edge"/>
          <c:x val="0.36257176644128281"/>
          <c:y val="0"/>
        </c:manualLayout>
      </c:layout>
      <c:spPr>
        <a:noFill/>
        <a:ln w="25400">
          <a:noFill/>
        </a:ln>
      </c:spPr>
    </c:title>
    <c:plotArea>
      <c:layout>
        <c:manualLayout>
          <c:layoutTarget val="inner"/>
          <c:xMode val="edge"/>
          <c:yMode val="edge"/>
          <c:x val="9.1963559500117434E-2"/>
          <c:y val="5.8375453068366452E-2"/>
          <c:w val="0.86808077561733354"/>
          <c:h val="0.81997975253093502"/>
        </c:manualLayout>
      </c:layout>
      <c:scatterChart>
        <c:scatterStyle val="lineMarker"/>
        <c:ser>
          <c:idx val="1"/>
          <c:order val="0"/>
          <c:tx>
            <c:v>Yuba FWS juv</c:v>
          </c:tx>
          <c:spPr>
            <a:ln w="31750">
              <a:solidFill>
                <a:srgbClr val="FF0000"/>
              </a:solidFill>
            </a:ln>
          </c:spPr>
          <c:marker>
            <c:symbol val="none"/>
          </c:marker>
          <c:xVal>
            <c:numRef>
              <c:f>sthjuv.dat!$C$466:$C$494</c:f>
              <c:numCache>
                <c:formatCode>0.00</c:formatCode>
                <c:ptCount val="29"/>
                <c:pt idx="0">
                  <c:v>0</c:v>
                </c:pt>
                <c:pt idx="1">
                  <c:v>0.1</c:v>
                </c:pt>
                <c:pt idx="2">
                  <c:v>0.2</c:v>
                </c:pt>
                <c:pt idx="3">
                  <c:v>0.3</c:v>
                </c:pt>
                <c:pt idx="4">
                  <c:v>0.4</c:v>
                </c:pt>
                <c:pt idx="5">
                  <c:v>0.5</c:v>
                </c:pt>
                <c:pt idx="6">
                  <c:v>0.6</c:v>
                </c:pt>
                <c:pt idx="7">
                  <c:v>0.7</c:v>
                </c:pt>
                <c:pt idx="8">
                  <c:v>0.8</c:v>
                </c:pt>
                <c:pt idx="9">
                  <c:v>0.9</c:v>
                </c:pt>
                <c:pt idx="10">
                  <c:v>1</c:v>
                </c:pt>
                <c:pt idx="11">
                  <c:v>1.1000000000000001</c:v>
                </c:pt>
                <c:pt idx="12">
                  <c:v>1.2</c:v>
                </c:pt>
                <c:pt idx="13">
                  <c:v>1.3</c:v>
                </c:pt>
                <c:pt idx="14">
                  <c:v>1.4</c:v>
                </c:pt>
                <c:pt idx="15">
                  <c:v>1.5</c:v>
                </c:pt>
                <c:pt idx="16">
                  <c:v>1.6</c:v>
                </c:pt>
                <c:pt idx="17">
                  <c:v>1.7</c:v>
                </c:pt>
                <c:pt idx="18">
                  <c:v>1.8</c:v>
                </c:pt>
                <c:pt idx="19">
                  <c:v>1.9</c:v>
                </c:pt>
                <c:pt idx="20">
                  <c:v>2</c:v>
                </c:pt>
                <c:pt idx="21">
                  <c:v>2.1</c:v>
                </c:pt>
                <c:pt idx="22">
                  <c:v>2.2000000000000002</c:v>
                </c:pt>
                <c:pt idx="23">
                  <c:v>2.2999999999999998</c:v>
                </c:pt>
                <c:pt idx="24">
                  <c:v>2.4</c:v>
                </c:pt>
                <c:pt idx="25">
                  <c:v>2.5</c:v>
                </c:pt>
                <c:pt idx="26">
                  <c:v>2.5499999999999998</c:v>
                </c:pt>
                <c:pt idx="27">
                  <c:v>3.98</c:v>
                </c:pt>
                <c:pt idx="28">
                  <c:v>3.99</c:v>
                </c:pt>
              </c:numCache>
            </c:numRef>
          </c:xVal>
          <c:yVal>
            <c:numRef>
              <c:f>sthjuv.dat!$D$466:$D$494</c:f>
              <c:numCache>
                <c:formatCode>0.00</c:formatCode>
                <c:ptCount val="29"/>
                <c:pt idx="0">
                  <c:v>1</c:v>
                </c:pt>
                <c:pt idx="1">
                  <c:v>1</c:v>
                </c:pt>
                <c:pt idx="2">
                  <c:v>0.99</c:v>
                </c:pt>
                <c:pt idx="3">
                  <c:v>0.98</c:v>
                </c:pt>
                <c:pt idx="4">
                  <c:v>0.97</c:v>
                </c:pt>
                <c:pt idx="5">
                  <c:v>0.96</c:v>
                </c:pt>
                <c:pt idx="6">
                  <c:v>0.94</c:v>
                </c:pt>
                <c:pt idx="7">
                  <c:v>0.92</c:v>
                </c:pt>
                <c:pt idx="8">
                  <c:v>0.89</c:v>
                </c:pt>
                <c:pt idx="9">
                  <c:v>0.87</c:v>
                </c:pt>
                <c:pt idx="10">
                  <c:v>0.84</c:v>
                </c:pt>
                <c:pt idx="11">
                  <c:v>0.81</c:v>
                </c:pt>
                <c:pt idx="12">
                  <c:v>0.78</c:v>
                </c:pt>
                <c:pt idx="13">
                  <c:v>0.74</c:v>
                </c:pt>
                <c:pt idx="14">
                  <c:v>0.71</c:v>
                </c:pt>
                <c:pt idx="15">
                  <c:v>0.67</c:v>
                </c:pt>
                <c:pt idx="16">
                  <c:v>0.63</c:v>
                </c:pt>
                <c:pt idx="17">
                  <c:v>0.6</c:v>
                </c:pt>
                <c:pt idx="18">
                  <c:v>0.56000000000000005</c:v>
                </c:pt>
                <c:pt idx="19">
                  <c:v>0.52</c:v>
                </c:pt>
                <c:pt idx="20">
                  <c:v>0.48</c:v>
                </c:pt>
                <c:pt idx="21">
                  <c:v>0.45</c:v>
                </c:pt>
                <c:pt idx="22">
                  <c:v>0.41</c:v>
                </c:pt>
                <c:pt idx="23">
                  <c:v>0.38</c:v>
                </c:pt>
                <c:pt idx="24">
                  <c:v>0.34</c:v>
                </c:pt>
                <c:pt idx="25">
                  <c:v>0.31</c:v>
                </c:pt>
                <c:pt idx="26">
                  <c:v>0.3</c:v>
                </c:pt>
                <c:pt idx="27">
                  <c:v>0.3</c:v>
                </c:pt>
                <c:pt idx="28">
                  <c:v>0</c:v>
                </c:pt>
              </c:numCache>
            </c:numRef>
          </c:yVal>
        </c:ser>
        <c:ser>
          <c:idx val="8"/>
          <c:order val="1"/>
          <c:tx>
            <c:v>Yuba FWS fry</c:v>
          </c:tx>
          <c:spPr>
            <a:ln w="19050">
              <a:solidFill>
                <a:srgbClr val="FFFF00"/>
              </a:solidFill>
              <a:prstDash val="sysDash"/>
            </a:ln>
          </c:spPr>
          <c:marker>
            <c:symbol val="none"/>
          </c:marker>
          <c:xVal>
            <c:numRef>
              <c:f>sthfry.dat!$C$133:$C$171</c:f>
              <c:numCache>
                <c:formatCode>0.00</c:formatCode>
                <c:ptCount val="39"/>
                <c:pt idx="0">
                  <c:v>0</c:v>
                </c:pt>
                <c:pt idx="1">
                  <c:v>0.1</c:v>
                </c:pt>
                <c:pt idx="2">
                  <c:v>0.2</c:v>
                </c:pt>
                <c:pt idx="3">
                  <c:v>0.3</c:v>
                </c:pt>
                <c:pt idx="4">
                  <c:v>0.4</c:v>
                </c:pt>
                <c:pt idx="5">
                  <c:v>0.5</c:v>
                </c:pt>
                <c:pt idx="6">
                  <c:v>0.6</c:v>
                </c:pt>
                <c:pt idx="7">
                  <c:v>0.7</c:v>
                </c:pt>
                <c:pt idx="8">
                  <c:v>0.8</c:v>
                </c:pt>
                <c:pt idx="9">
                  <c:v>0.9</c:v>
                </c:pt>
                <c:pt idx="10">
                  <c:v>1</c:v>
                </c:pt>
                <c:pt idx="11">
                  <c:v>1.1000000000000001</c:v>
                </c:pt>
                <c:pt idx="12">
                  <c:v>1.2</c:v>
                </c:pt>
                <c:pt idx="13">
                  <c:v>1.3</c:v>
                </c:pt>
                <c:pt idx="14">
                  <c:v>1.4</c:v>
                </c:pt>
                <c:pt idx="15">
                  <c:v>1.5</c:v>
                </c:pt>
                <c:pt idx="16">
                  <c:v>1.6</c:v>
                </c:pt>
                <c:pt idx="17">
                  <c:v>1.7</c:v>
                </c:pt>
                <c:pt idx="18">
                  <c:v>1.8</c:v>
                </c:pt>
                <c:pt idx="19">
                  <c:v>1.9</c:v>
                </c:pt>
                <c:pt idx="20">
                  <c:v>2</c:v>
                </c:pt>
                <c:pt idx="21">
                  <c:v>2.1</c:v>
                </c:pt>
                <c:pt idx="22">
                  <c:v>2.2000000000000002</c:v>
                </c:pt>
                <c:pt idx="23">
                  <c:v>2.2999999999999998</c:v>
                </c:pt>
                <c:pt idx="24">
                  <c:v>2.4</c:v>
                </c:pt>
                <c:pt idx="25">
                  <c:v>2.5</c:v>
                </c:pt>
                <c:pt idx="26">
                  <c:v>2.6</c:v>
                </c:pt>
                <c:pt idx="27">
                  <c:v>2.7</c:v>
                </c:pt>
                <c:pt idx="28">
                  <c:v>2.8</c:v>
                </c:pt>
                <c:pt idx="29">
                  <c:v>2.9</c:v>
                </c:pt>
                <c:pt idx="30">
                  <c:v>3</c:v>
                </c:pt>
                <c:pt idx="31">
                  <c:v>3.1</c:v>
                </c:pt>
                <c:pt idx="32">
                  <c:v>3.2</c:v>
                </c:pt>
                <c:pt idx="33">
                  <c:v>3.3</c:v>
                </c:pt>
                <c:pt idx="34">
                  <c:v>3.4</c:v>
                </c:pt>
                <c:pt idx="35">
                  <c:v>3.5</c:v>
                </c:pt>
                <c:pt idx="36">
                  <c:v>3.6</c:v>
                </c:pt>
                <c:pt idx="37">
                  <c:v>3.66</c:v>
                </c:pt>
                <c:pt idx="38">
                  <c:v>3.67</c:v>
                </c:pt>
              </c:numCache>
            </c:numRef>
          </c:xVal>
          <c:yVal>
            <c:numRef>
              <c:f>sthfry.dat!$D$133:$D$171</c:f>
              <c:numCache>
                <c:formatCode>0.00</c:formatCode>
                <c:ptCount val="39"/>
                <c:pt idx="0">
                  <c:v>1</c:v>
                </c:pt>
                <c:pt idx="1">
                  <c:v>1</c:v>
                </c:pt>
                <c:pt idx="2">
                  <c:v>0.99</c:v>
                </c:pt>
                <c:pt idx="3">
                  <c:v>0.98</c:v>
                </c:pt>
                <c:pt idx="4">
                  <c:v>0.97</c:v>
                </c:pt>
                <c:pt idx="5">
                  <c:v>0.96</c:v>
                </c:pt>
                <c:pt idx="6">
                  <c:v>0.94</c:v>
                </c:pt>
                <c:pt idx="7">
                  <c:v>0.92</c:v>
                </c:pt>
                <c:pt idx="8">
                  <c:v>0.89</c:v>
                </c:pt>
                <c:pt idx="9">
                  <c:v>0.87</c:v>
                </c:pt>
                <c:pt idx="10">
                  <c:v>0.84</c:v>
                </c:pt>
                <c:pt idx="11">
                  <c:v>0.81</c:v>
                </c:pt>
                <c:pt idx="12">
                  <c:v>0.78</c:v>
                </c:pt>
                <c:pt idx="13">
                  <c:v>0.74</c:v>
                </c:pt>
                <c:pt idx="14">
                  <c:v>0.71</c:v>
                </c:pt>
                <c:pt idx="15">
                  <c:v>0.67</c:v>
                </c:pt>
                <c:pt idx="16">
                  <c:v>0.63</c:v>
                </c:pt>
                <c:pt idx="17">
                  <c:v>0.6</c:v>
                </c:pt>
                <c:pt idx="18">
                  <c:v>0.56000000000000005</c:v>
                </c:pt>
                <c:pt idx="19">
                  <c:v>0.52</c:v>
                </c:pt>
                <c:pt idx="20">
                  <c:v>0.48</c:v>
                </c:pt>
                <c:pt idx="21">
                  <c:v>0.45</c:v>
                </c:pt>
                <c:pt idx="22">
                  <c:v>0.41</c:v>
                </c:pt>
                <c:pt idx="23">
                  <c:v>0.38</c:v>
                </c:pt>
                <c:pt idx="24">
                  <c:v>0.34</c:v>
                </c:pt>
                <c:pt idx="25">
                  <c:v>0.31</c:v>
                </c:pt>
                <c:pt idx="26">
                  <c:v>0.28000000000000003</c:v>
                </c:pt>
                <c:pt idx="27">
                  <c:v>0.25</c:v>
                </c:pt>
                <c:pt idx="28">
                  <c:v>0.23</c:v>
                </c:pt>
                <c:pt idx="29">
                  <c:v>0.2</c:v>
                </c:pt>
                <c:pt idx="30">
                  <c:v>0.18</c:v>
                </c:pt>
                <c:pt idx="31">
                  <c:v>0.16</c:v>
                </c:pt>
                <c:pt idx="32">
                  <c:v>0.14000000000000001</c:v>
                </c:pt>
                <c:pt idx="33">
                  <c:v>0.12</c:v>
                </c:pt>
                <c:pt idx="34">
                  <c:v>0.11</c:v>
                </c:pt>
                <c:pt idx="35">
                  <c:v>0.09</c:v>
                </c:pt>
                <c:pt idx="36">
                  <c:v>0.08</c:v>
                </c:pt>
                <c:pt idx="37">
                  <c:v>7.0000000000000007E-2</c:v>
                </c:pt>
                <c:pt idx="38">
                  <c:v>0</c:v>
                </c:pt>
              </c:numCache>
            </c:numRef>
          </c:yVal>
        </c:ser>
        <c:axId val="90012288"/>
        <c:axId val="90018560"/>
      </c:scatterChart>
      <c:valAx>
        <c:axId val="90012288"/>
        <c:scaling>
          <c:orientation val="minMax"/>
          <c:max val="4"/>
        </c:scaling>
        <c:axPos val="b"/>
        <c:title>
          <c:tx>
            <c:rich>
              <a:bodyPr/>
              <a:lstStyle/>
              <a:p>
                <a:pPr>
                  <a:defRPr/>
                </a:pPr>
                <a:r>
                  <a:rPr lang="en-US"/>
                  <a:t>Mean Column Velocity (fps)</a:t>
                </a:r>
              </a:p>
            </c:rich>
          </c:tx>
          <c:layout>
            <c:manualLayout>
              <c:xMode val="edge"/>
              <c:yMode val="edge"/>
              <c:x val="0.42841287458379745"/>
              <c:y val="0.94779771615008812"/>
            </c:manualLayout>
          </c:layout>
          <c:spPr>
            <a:noFill/>
            <a:ln w="25400">
              <a:noFill/>
            </a:ln>
          </c:spPr>
        </c:title>
        <c:numFmt formatCode="0.00" sourceLinked="0"/>
        <c:tickLblPos val="nextTo"/>
        <c:spPr>
          <a:ln w="3175">
            <a:solidFill>
              <a:srgbClr val="000000"/>
            </a:solidFill>
            <a:prstDash val="solid"/>
          </a:ln>
        </c:spPr>
        <c:txPr>
          <a:bodyPr rot="0" vert="horz"/>
          <a:lstStyle/>
          <a:p>
            <a:pPr>
              <a:defRPr/>
            </a:pPr>
            <a:endParaRPr lang="en-US"/>
          </a:p>
        </c:txPr>
        <c:crossAx val="90018560"/>
        <c:crosses val="autoZero"/>
        <c:crossBetween val="midCat"/>
        <c:majorUnit val="0.25"/>
      </c:valAx>
      <c:valAx>
        <c:axId val="90018560"/>
        <c:scaling>
          <c:orientation val="minMax"/>
          <c:max val="1.1000000000000001"/>
          <c:min val="0"/>
        </c:scaling>
        <c:axPos val="l"/>
        <c:majorGridlines>
          <c:spPr>
            <a:ln w="3175">
              <a:solidFill>
                <a:srgbClr val="C0C0C0"/>
              </a:solidFill>
              <a:prstDash val="sysDash"/>
            </a:ln>
          </c:spPr>
        </c:majorGridlines>
        <c:title>
          <c:tx>
            <c:rich>
              <a:bodyPr/>
              <a:lstStyle/>
              <a:p>
                <a:pPr>
                  <a:defRPr/>
                </a:pPr>
                <a:r>
                  <a:rPr lang="en-US"/>
                  <a:t>Probable Suitability</a:t>
                </a:r>
              </a:p>
            </c:rich>
          </c:tx>
          <c:layout>
            <c:manualLayout>
              <c:xMode val="edge"/>
              <c:yMode val="edge"/>
              <c:x val="1.3318534961154272E-2"/>
              <c:y val="0.38662316476346098"/>
            </c:manualLayout>
          </c:layout>
          <c:spPr>
            <a:noFill/>
            <a:ln w="25400">
              <a:noFill/>
            </a:ln>
          </c:spPr>
        </c:title>
        <c:numFmt formatCode="0.0" sourceLinked="0"/>
        <c:tickLblPos val="nextTo"/>
        <c:spPr>
          <a:ln w="3175">
            <a:solidFill>
              <a:srgbClr val="000000"/>
            </a:solidFill>
            <a:prstDash val="solid"/>
          </a:ln>
        </c:spPr>
        <c:txPr>
          <a:bodyPr rot="0" vert="horz"/>
          <a:lstStyle/>
          <a:p>
            <a:pPr>
              <a:defRPr/>
            </a:pPr>
            <a:endParaRPr lang="en-US"/>
          </a:p>
        </c:txPr>
        <c:crossAx val="90012288"/>
        <c:crosses val="autoZero"/>
        <c:crossBetween val="midCat"/>
      </c:valAx>
      <c:spPr>
        <a:solidFill>
          <a:schemeClr val="bg1">
            <a:lumMod val="75000"/>
          </a:schemeClr>
        </a:solidFill>
        <a:ln w="12700">
          <a:solidFill>
            <a:srgbClr val="808080"/>
          </a:solidFill>
          <a:prstDash val="solid"/>
        </a:ln>
      </c:spPr>
    </c:plotArea>
    <c:legend>
      <c:legendPos val="r"/>
      <c:layout>
        <c:manualLayout>
          <c:xMode val="edge"/>
          <c:yMode val="edge"/>
          <c:x val="0.7470070087392926"/>
          <c:y val="6.8515497553018403E-2"/>
          <c:w val="0.209301969121992"/>
          <c:h val="0.16163279590051208"/>
        </c:manualLayout>
      </c:layout>
      <c:spPr>
        <a:noFill/>
        <a:ln w="25400">
          <a:noFill/>
        </a:ln>
      </c:spPr>
      <c:txPr>
        <a:bodyPr/>
        <a:lstStyle/>
        <a:p>
          <a:pPr>
            <a:defRPr sz="800"/>
          </a:pPr>
          <a:endParaRPr lang="en-US"/>
        </a:p>
      </c:txPr>
    </c:legend>
    <c:plotVisOnly val="1"/>
    <c:dispBlanksAs val="gap"/>
  </c:chart>
  <c:spPr>
    <a:noFill/>
    <a:ln w="9525">
      <a:noFill/>
    </a:ln>
  </c:spPr>
  <c:txPr>
    <a:bodyPr/>
    <a:lstStyle/>
    <a:p>
      <a:pPr>
        <a:defRPr sz="1000" b="0" i="0" u="none" strike="noStrike" baseline="0">
          <a:solidFill>
            <a:srgbClr val="000000"/>
          </a:solidFill>
          <a:latin typeface="Arial"/>
          <a:ea typeface="Arial"/>
          <a:cs typeface="Arial"/>
        </a:defRPr>
      </a:pPr>
      <a:endParaRPr lang="en-US"/>
    </a:p>
  </c:txPr>
  <c:printSettings>
    <c:headerFooter/>
    <c:pageMargins b="0.75000000000000266" l="0.70000000000000062" r="0.70000000000000062" t="0.75000000000000266" header="0.30000000000000032" footer="0.30000000000000032"/>
    <c:pageSetup/>
  </c:printSettings>
</c:chartSpace>
</file>

<file path=xl/charts/chart10.xml><?xml version="1.0" encoding="utf-8"?>
<c:chartSpace xmlns:c="http://schemas.openxmlformats.org/drawingml/2006/chart" xmlns:a="http://schemas.openxmlformats.org/drawingml/2006/main" xmlns:r="http://schemas.openxmlformats.org/officeDocument/2006/relationships">
  <c:lang val="en-US"/>
  <c:chart>
    <c:autoTitleDeleted val="1"/>
    <c:plotArea>
      <c:layout>
        <c:manualLayout>
          <c:layoutTarget val="inner"/>
          <c:xMode val="edge"/>
          <c:yMode val="edge"/>
          <c:x val="9.1963559500117434E-2"/>
          <c:y val="4.5676998368678626E-2"/>
          <c:w val="0.86808077561733354"/>
          <c:h val="0.83267816522934623"/>
        </c:manualLayout>
      </c:layout>
      <c:scatterChart>
        <c:scatterStyle val="lineMarker"/>
        <c:ser>
          <c:idx val="1"/>
          <c:order val="0"/>
          <c:tx>
            <c:v>Yuba FWS juv</c:v>
          </c:tx>
          <c:spPr>
            <a:ln w="31750">
              <a:solidFill>
                <a:srgbClr val="FF0000"/>
              </a:solidFill>
            </a:ln>
          </c:spPr>
          <c:marker>
            <c:symbol val="none"/>
          </c:marker>
          <c:xVal>
            <c:numRef>
              <c:f>sthjuv.dat!$E$466:$E$481</c:f>
              <c:numCache>
                <c:formatCode>0.00</c:formatCode>
                <c:ptCount val="16"/>
                <c:pt idx="0">
                  <c:v>0.4</c:v>
                </c:pt>
                <c:pt idx="1">
                  <c:v>0.5</c:v>
                </c:pt>
                <c:pt idx="2">
                  <c:v>1.6</c:v>
                </c:pt>
                <c:pt idx="3">
                  <c:v>2</c:v>
                </c:pt>
                <c:pt idx="4">
                  <c:v>2.2000000000000002</c:v>
                </c:pt>
                <c:pt idx="5">
                  <c:v>2.5</c:v>
                </c:pt>
                <c:pt idx="6">
                  <c:v>3</c:v>
                </c:pt>
                <c:pt idx="7">
                  <c:v>3.5</c:v>
                </c:pt>
                <c:pt idx="8">
                  <c:v>5.5</c:v>
                </c:pt>
                <c:pt idx="9">
                  <c:v>6.5</c:v>
                </c:pt>
                <c:pt idx="10">
                  <c:v>8</c:v>
                </c:pt>
                <c:pt idx="11">
                  <c:v>9.5</c:v>
                </c:pt>
                <c:pt idx="12">
                  <c:v>10.5</c:v>
                </c:pt>
                <c:pt idx="13">
                  <c:v>13.5</c:v>
                </c:pt>
                <c:pt idx="14">
                  <c:v>15</c:v>
                </c:pt>
                <c:pt idx="15">
                  <c:v>15.1</c:v>
                </c:pt>
              </c:numCache>
            </c:numRef>
          </c:xVal>
          <c:yVal>
            <c:numRef>
              <c:f>sthjuv.dat!$F$466:$F$481</c:f>
              <c:numCache>
                <c:formatCode>0.00</c:formatCode>
                <c:ptCount val="16"/>
                <c:pt idx="0">
                  <c:v>0</c:v>
                </c:pt>
                <c:pt idx="1">
                  <c:v>0.45</c:v>
                </c:pt>
                <c:pt idx="2">
                  <c:v>0.9</c:v>
                </c:pt>
                <c:pt idx="3">
                  <c:v>0.98</c:v>
                </c:pt>
                <c:pt idx="4">
                  <c:v>1</c:v>
                </c:pt>
                <c:pt idx="5">
                  <c:v>1</c:v>
                </c:pt>
                <c:pt idx="6">
                  <c:v>0.94</c:v>
                </c:pt>
                <c:pt idx="7">
                  <c:v>0.84</c:v>
                </c:pt>
                <c:pt idx="8">
                  <c:v>0.32</c:v>
                </c:pt>
                <c:pt idx="9">
                  <c:v>0.17</c:v>
                </c:pt>
                <c:pt idx="10">
                  <c:v>7.0000000000000007E-2</c:v>
                </c:pt>
                <c:pt idx="11">
                  <c:v>0.04</c:v>
                </c:pt>
                <c:pt idx="12">
                  <c:v>0.03</c:v>
                </c:pt>
                <c:pt idx="13">
                  <c:v>0.03</c:v>
                </c:pt>
                <c:pt idx="14">
                  <c:v>0.04</c:v>
                </c:pt>
                <c:pt idx="15">
                  <c:v>0</c:v>
                </c:pt>
              </c:numCache>
            </c:numRef>
          </c:yVal>
        </c:ser>
        <c:ser>
          <c:idx val="8"/>
          <c:order val="1"/>
          <c:tx>
            <c:v>Yuba FWS fry</c:v>
          </c:tx>
          <c:spPr>
            <a:ln w="19050">
              <a:solidFill>
                <a:srgbClr val="FFFF00"/>
              </a:solidFill>
              <a:prstDash val="sysDash"/>
            </a:ln>
          </c:spPr>
          <c:marker>
            <c:symbol val="none"/>
          </c:marker>
          <c:xVal>
            <c:numRef>
              <c:f>sthfry.dat!$E$133:$E$175</c:f>
              <c:numCache>
                <c:formatCode>0.00</c:formatCode>
                <c:ptCount val="43"/>
                <c:pt idx="0">
                  <c:v>0.1</c:v>
                </c:pt>
                <c:pt idx="1">
                  <c:v>0.2</c:v>
                </c:pt>
                <c:pt idx="2">
                  <c:v>0.4</c:v>
                </c:pt>
                <c:pt idx="3">
                  <c:v>0.5</c:v>
                </c:pt>
                <c:pt idx="4">
                  <c:v>0.6</c:v>
                </c:pt>
                <c:pt idx="5">
                  <c:v>0.7</c:v>
                </c:pt>
                <c:pt idx="6">
                  <c:v>0.8</c:v>
                </c:pt>
                <c:pt idx="7">
                  <c:v>1</c:v>
                </c:pt>
                <c:pt idx="8">
                  <c:v>1.1000000000000001</c:v>
                </c:pt>
                <c:pt idx="9">
                  <c:v>1.2</c:v>
                </c:pt>
                <c:pt idx="10">
                  <c:v>1.3</c:v>
                </c:pt>
                <c:pt idx="11">
                  <c:v>1.5</c:v>
                </c:pt>
                <c:pt idx="12">
                  <c:v>1.7</c:v>
                </c:pt>
                <c:pt idx="13">
                  <c:v>1.9</c:v>
                </c:pt>
                <c:pt idx="14">
                  <c:v>2.2000000000000002</c:v>
                </c:pt>
                <c:pt idx="15">
                  <c:v>2.4</c:v>
                </c:pt>
                <c:pt idx="16">
                  <c:v>2.5</c:v>
                </c:pt>
                <c:pt idx="17">
                  <c:v>2.9</c:v>
                </c:pt>
                <c:pt idx="18">
                  <c:v>3</c:v>
                </c:pt>
                <c:pt idx="19">
                  <c:v>3.1</c:v>
                </c:pt>
                <c:pt idx="20">
                  <c:v>3.2</c:v>
                </c:pt>
                <c:pt idx="21">
                  <c:v>3.3</c:v>
                </c:pt>
                <c:pt idx="22">
                  <c:v>3.4</c:v>
                </c:pt>
                <c:pt idx="23">
                  <c:v>3.5</c:v>
                </c:pt>
                <c:pt idx="24">
                  <c:v>3.6</c:v>
                </c:pt>
                <c:pt idx="25">
                  <c:v>3.7</c:v>
                </c:pt>
                <c:pt idx="26">
                  <c:v>3.8</c:v>
                </c:pt>
                <c:pt idx="27">
                  <c:v>4.2</c:v>
                </c:pt>
                <c:pt idx="28">
                  <c:v>4.3</c:v>
                </c:pt>
                <c:pt idx="29">
                  <c:v>4.4000000000000004</c:v>
                </c:pt>
                <c:pt idx="30">
                  <c:v>4.5</c:v>
                </c:pt>
                <c:pt idx="31">
                  <c:v>4.5999999999999996</c:v>
                </c:pt>
                <c:pt idx="32">
                  <c:v>4.8</c:v>
                </c:pt>
                <c:pt idx="33">
                  <c:v>4.9000000000000004</c:v>
                </c:pt>
                <c:pt idx="34">
                  <c:v>5</c:v>
                </c:pt>
                <c:pt idx="35">
                  <c:v>5.0999999999999996</c:v>
                </c:pt>
                <c:pt idx="36">
                  <c:v>5.2</c:v>
                </c:pt>
                <c:pt idx="37">
                  <c:v>5.9</c:v>
                </c:pt>
                <c:pt idx="38">
                  <c:v>6</c:v>
                </c:pt>
                <c:pt idx="39">
                  <c:v>6.1</c:v>
                </c:pt>
                <c:pt idx="40">
                  <c:v>6.2</c:v>
                </c:pt>
                <c:pt idx="41">
                  <c:v>6.3</c:v>
                </c:pt>
                <c:pt idx="42">
                  <c:v>6.4</c:v>
                </c:pt>
              </c:numCache>
            </c:numRef>
          </c:xVal>
          <c:yVal>
            <c:numRef>
              <c:f>sthfry.dat!$F$133:$F$175</c:f>
              <c:numCache>
                <c:formatCode>0.00</c:formatCode>
                <c:ptCount val="43"/>
                <c:pt idx="0">
                  <c:v>0</c:v>
                </c:pt>
                <c:pt idx="1">
                  <c:v>0.47</c:v>
                </c:pt>
                <c:pt idx="2">
                  <c:v>0.56999999999999995</c:v>
                </c:pt>
                <c:pt idx="3">
                  <c:v>0.63</c:v>
                </c:pt>
                <c:pt idx="4">
                  <c:v>0.67</c:v>
                </c:pt>
                <c:pt idx="5">
                  <c:v>0.72</c:v>
                </c:pt>
                <c:pt idx="6">
                  <c:v>0.77</c:v>
                </c:pt>
                <c:pt idx="7">
                  <c:v>0.85</c:v>
                </c:pt>
                <c:pt idx="8">
                  <c:v>0.88</c:v>
                </c:pt>
                <c:pt idx="9">
                  <c:v>0.91</c:v>
                </c:pt>
                <c:pt idx="10">
                  <c:v>0.94</c:v>
                </c:pt>
                <c:pt idx="11">
                  <c:v>0.98</c:v>
                </c:pt>
                <c:pt idx="12">
                  <c:v>1</c:v>
                </c:pt>
                <c:pt idx="13">
                  <c:v>1</c:v>
                </c:pt>
                <c:pt idx="14">
                  <c:v>0.97</c:v>
                </c:pt>
                <c:pt idx="15">
                  <c:v>0.93</c:v>
                </c:pt>
                <c:pt idx="16">
                  <c:v>0.9</c:v>
                </c:pt>
                <c:pt idx="17">
                  <c:v>0.78</c:v>
                </c:pt>
                <c:pt idx="18">
                  <c:v>0.75</c:v>
                </c:pt>
                <c:pt idx="19">
                  <c:v>0.71</c:v>
                </c:pt>
                <c:pt idx="20">
                  <c:v>0.67</c:v>
                </c:pt>
                <c:pt idx="21">
                  <c:v>0.64</c:v>
                </c:pt>
                <c:pt idx="22">
                  <c:v>0.6</c:v>
                </c:pt>
                <c:pt idx="23">
                  <c:v>0.56999999999999995</c:v>
                </c:pt>
                <c:pt idx="24">
                  <c:v>0.53</c:v>
                </c:pt>
                <c:pt idx="25">
                  <c:v>0.5</c:v>
                </c:pt>
                <c:pt idx="26">
                  <c:v>0.46</c:v>
                </c:pt>
                <c:pt idx="27">
                  <c:v>0.34</c:v>
                </c:pt>
                <c:pt idx="28">
                  <c:v>0.32</c:v>
                </c:pt>
                <c:pt idx="29">
                  <c:v>0.28999999999999998</c:v>
                </c:pt>
                <c:pt idx="30">
                  <c:v>0.27</c:v>
                </c:pt>
                <c:pt idx="31">
                  <c:v>0.24</c:v>
                </c:pt>
                <c:pt idx="32">
                  <c:v>0.2</c:v>
                </c:pt>
                <c:pt idx="33">
                  <c:v>0.19</c:v>
                </c:pt>
                <c:pt idx="34">
                  <c:v>0.17</c:v>
                </c:pt>
                <c:pt idx="35">
                  <c:v>0.16</c:v>
                </c:pt>
                <c:pt idx="36">
                  <c:v>0.14000000000000001</c:v>
                </c:pt>
                <c:pt idx="37">
                  <c:v>7.0000000000000007E-2</c:v>
                </c:pt>
                <c:pt idx="38">
                  <c:v>7.0000000000000007E-2</c:v>
                </c:pt>
                <c:pt idx="39">
                  <c:v>0.06</c:v>
                </c:pt>
                <c:pt idx="40">
                  <c:v>0.06</c:v>
                </c:pt>
                <c:pt idx="41">
                  <c:v>0.05</c:v>
                </c:pt>
                <c:pt idx="42">
                  <c:v>0</c:v>
                </c:pt>
              </c:numCache>
            </c:numRef>
          </c:yVal>
        </c:ser>
        <c:axId val="90122496"/>
        <c:axId val="90132864"/>
      </c:scatterChart>
      <c:valAx>
        <c:axId val="90122496"/>
        <c:scaling>
          <c:orientation val="minMax"/>
          <c:max val="8"/>
        </c:scaling>
        <c:axPos val="b"/>
        <c:title>
          <c:tx>
            <c:rich>
              <a:bodyPr/>
              <a:lstStyle/>
              <a:p>
                <a:pPr>
                  <a:defRPr/>
                </a:pPr>
                <a:r>
                  <a:rPr lang="en-US"/>
                  <a:t>Depth (ft)</a:t>
                </a:r>
              </a:p>
            </c:rich>
          </c:tx>
          <c:layout>
            <c:manualLayout>
              <c:xMode val="edge"/>
              <c:yMode val="edge"/>
              <c:x val="0.47655521081842794"/>
              <c:y val="0.94779777527809206"/>
            </c:manualLayout>
          </c:layout>
          <c:spPr>
            <a:noFill/>
            <a:ln w="25400">
              <a:noFill/>
            </a:ln>
          </c:spPr>
        </c:title>
        <c:numFmt formatCode="0.0" sourceLinked="0"/>
        <c:tickLblPos val="nextTo"/>
        <c:spPr>
          <a:ln w="3175">
            <a:solidFill>
              <a:srgbClr val="000000"/>
            </a:solidFill>
            <a:prstDash val="solid"/>
          </a:ln>
        </c:spPr>
        <c:txPr>
          <a:bodyPr rot="0" vert="horz"/>
          <a:lstStyle/>
          <a:p>
            <a:pPr>
              <a:defRPr/>
            </a:pPr>
            <a:endParaRPr lang="en-US"/>
          </a:p>
        </c:txPr>
        <c:crossAx val="90132864"/>
        <c:crosses val="autoZero"/>
        <c:crossBetween val="midCat"/>
        <c:majorUnit val="0.5"/>
      </c:valAx>
      <c:valAx>
        <c:axId val="90132864"/>
        <c:scaling>
          <c:orientation val="minMax"/>
          <c:max val="1.1000000000000001"/>
          <c:min val="0"/>
        </c:scaling>
        <c:axPos val="l"/>
        <c:majorGridlines>
          <c:spPr>
            <a:ln w="3175">
              <a:solidFill>
                <a:srgbClr val="C0C0C0"/>
              </a:solidFill>
              <a:prstDash val="sysDash"/>
            </a:ln>
          </c:spPr>
        </c:majorGridlines>
        <c:title>
          <c:tx>
            <c:rich>
              <a:bodyPr/>
              <a:lstStyle/>
              <a:p>
                <a:pPr>
                  <a:defRPr/>
                </a:pPr>
                <a:r>
                  <a:rPr lang="en-US"/>
                  <a:t>Probable Suitability</a:t>
                </a:r>
              </a:p>
            </c:rich>
          </c:tx>
          <c:layout>
            <c:manualLayout>
              <c:xMode val="edge"/>
              <c:yMode val="edge"/>
              <c:x val="1.3318534961154272E-2"/>
              <c:y val="0.38662316476346115"/>
            </c:manualLayout>
          </c:layout>
          <c:spPr>
            <a:noFill/>
            <a:ln w="25400">
              <a:noFill/>
            </a:ln>
          </c:spPr>
        </c:title>
        <c:numFmt formatCode="0.0" sourceLinked="0"/>
        <c:tickLblPos val="nextTo"/>
        <c:spPr>
          <a:ln w="3175">
            <a:solidFill>
              <a:srgbClr val="000000"/>
            </a:solidFill>
            <a:prstDash val="solid"/>
          </a:ln>
        </c:spPr>
        <c:txPr>
          <a:bodyPr rot="0" vert="horz"/>
          <a:lstStyle/>
          <a:p>
            <a:pPr>
              <a:defRPr/>
            </a:pPr>
            <a:endParaRPr lang="en-US"/>
          </a:p>
        </c:txPr>
        <c:crossAx val="90122496"/>
        <c:crosses val="autoZero"/>
        <c:crossBetween val="midCat"/>
      </c:valAx>
      <c:spPr>
        <a:solidFill>
          <a:schemeClr val="bg1">
            <a:lumMod val="75000"/>
          </a:schemeClr>
        </a:solidFill>
        <a:ln w="12700">
          <a:solidFill>
            <a:srgbClr val="808080"/>
          </a:solidFill>
          <a:prstDash val="solid"/>
        </a:ln>
      </c:spPr>
    </c:plotArea>
    <c:legend>
      <c:legendPos val="r"/>
      <c:layout>
        <c:manualLayout>
          <c:xMode val="edge"/>
          <c:yMode val="edge"/>
          <c:x val="0.7470070087392926"/>
          <c:y val="6.8515497553018431E-2"/>
          <c:w val="0.20930196912199206"/>
          <c:h val="0.16163279590051202"/>
        </c:manualLayout>
      </c:layout>
      <c:spPr>
        <a:noFill/>
        <a:ln w="25400">
          <a:noFill/>
        </a:ln>
      </c:spPr>
      <c:txPr>
        <a:bodyPr/>
        <a:lstStyle/>
        <a:p>
          <a:pPr>
            <a:defRPr sz="800"/>
          </a:pPr>
          <a:endParaRPr lang="en-US"/>
        </a:p>
      </c:txPr>
    </c:legend>
    <c:plotVisOnly val="1"/>
    <c:dispBlanksAs val="gap"/>
  </c:chart>
  <c:spPr>
    <a:noFill/>
    <a:ln w="9525">
      <a:noFill/>
    </a:ln>
  </c:spPr>
  <c:txPr>
    <a:bodyPr/>
    <a:lstStyle/>
    <a:p>
      <a:pPr>
        <a:defRPr sz="1000" b="0" i="0" u="none" strike="noStrike" baseline="0">
          <a:solidFill>
            <a:srgbClr val="000000"/>
          </a:solidFill>
          <a:latin typeface="Arial"/>
          <a:ea typeface="Arial"/>
          <a:cs typeface="Arial"/>
        </a:defRPr>
      </a:pPr>
      <a:endParaRPr lang="en-US"/>
    </a:p>
  </c:txPr>
  <c:printSettings>
    <c:headerFooter/>
    <c:pageMargins b="0.75000000000000289" l="0.70000000000000062" r="0.70000000000000062" t="0.75000000000000289" header="0.30000000000000032" footer="0.30000000000000032"/>
    <c:pageSetup/>
  </c:printSettings>
</c:chartSpace>
</file>

<file path=xl/charts/chart11.xml><?xml version="1.0" encoding="utf-8"?>
<c:chartSpace xmlns:c="http://schemas.openxmlformats.org/drawingml/2006/chart" xmlns:a="http://schemas.openxmlformats.org/drawingml/2006/main" xmlns:r="http://schemas.openxmlformats.org/officeDocument/2006/relationships">
  <c:lang val="en-US"/>
  <c:chart>
    <c:title>
      <c:tx>
        <c:rich>
          <a:bodyPr/>
          <a:lstStyle/>
          <a:p>
            <a:pPr>
              <a:defRPr b="1"/>
            </a:pPr>
            <a:r>
              <a:rPr lang="en-US" b="1"/>
              <a:t>Steelhead Spawning</a:t>
            </a:r>
          </a:p>
        </c:rich>
      </c:tx>
      <c:layout>
        <c:manualLayout>
          <c:xMode val="edge"/>
          <c:yMode val="edge"/>
          <c:x val="0.4139844617092151"/>
          <c:y val="0"/>
        </c:manualLayout>
      </c:layout>
      <c:spPr>
        <a:noFill/>
        <a:ln w="25400">
          <a:noFill/>
        </a:ln>
      </c:spPr>
    </c:title>
    <c:plotArea>
      <c:layout>
        <c:manualLayout>
          <c:layoutTarget val="inner"/>
          <c:xMode val="edge"/>
          <c:yMode val="edge"/>
          <c:x val="6.3263041065482792E-2"/>
          <c:y val="4.5676998368678626E-2"/>
          <c:w val="0.88901220865704567"/>
          <c:h val="0.85807504078303465"/>
        </c:manualLayout>
      </c:layout>
      <c:scatterChart>
        <c:scatterStyle val="lineMarker"/>
        <c:ser>
          <c:idx val="0"/>
          <c:order val="0"/>
          <c:tx>
            <c:strRef>
              <c:f>sthspwn.dat!$D$5</c:f>
              <c:strCache>
                <c:ptCount val="1"/>
                <c:pt idx="0">
                  <c:v>Bovee</c:v>
                </c:pt>
              </c:strCache>
            </c:strRef>
          </c:tx>
          <c:spPr>
            <a:ln w="19050"/>
          </c:spPr>
          <c:xVal>
            <c:numRef>
              <c:f>sthspwn.dat!$C$6:$C$23</c:f>
              <c:numCache>
                <c:formatCode>0.00</c:formatCode>
                <c:ptCount val="18"/>
                <c:pt idx="0">
                  <c:v>0</c:v>
                </c:pt>
                <c:pt idx="1">
                  <c:v>1</c:v>
                </c:pt>
                <c:pt idx="2">
                  <c:v>1.1499999999999999</c:v>
                </c:pt>
                <c:pt idx="3">
                  <c:v>1.4</c:v>
                </c:pt>
                <c:pt idx="4">
                  <c:v>1.5</c:v>
                </c:pt>
                <c:pt idx="5">
                  <c:v>1.6</c:v>
                </c:pt>
                <c:pt idx="6">
                  <c:v>1.65</c:v>
                </c:pt>
                <c:pt idx="7">
                  <c:v>1.85</c:v>
                </c:pt>
                <c:pt idx="8">
                  <c:v>2</c:v>
                </c:pt>
                <c:pt idx="9">
                  <c:v>2.2000000000000002</c:v>
                </c:pt>
                <c:pt idx="10">
                  <c:v>2.2999999999999998</c:v>
                </c:pt>
                <c:pt idx="11">
                  <c:v>2.5</c:v>
                </c:pt>
                <c:pt idx="12">
                  <c:v>2.7</c:v>
                </c:pt>
                <c:pt idx="13">
                  <c:v>3.1</c:v>
                </c:pt>
                <c:pt idx="14">
                  <c:v>3.25</c:v>
                </c:pt>
                <c:pt idx="15">
                  <c:v>3.4</c:v>
                </c:pt>
                <c:pt idx="16">
                  <c:v>3.7</c:v>
                </c:pt>
                <c:pt idx="17">
                  <c:v>10</c:v>
                </c:pt>
              </c:numCache>
            </c:numRef>
          </c:xVal>
          <c:yVal>
            <c:numRef>
              <c:f>sthspwn.dat!$D$6:$D$23</c:f>
              <c:numCache>
                <c:formatCode>0.00</c:formatCode>
                <c:ptCount val="18"/>
                <c:pt idx="0">
                  <c:v>0</c:v>
                </c:pt>
                <c:pt idx="1">
                  <c:v>0</c:v>
                </c:pt>
                <c:pt idx="2">
                  <c:v>0.08</c:v>
                </c:pt>
                <c:pt idx="3">
                  <c:v>0.4</c:v>
                </c:pt>
                <c:pt idx="4">
                  <c:v>0.6</c:v>
                </c:pt>
                <c:pt idx="5">
                  <c:v>0.74</c:v>
                </c:pt>
                <c:pt idx="6">
                  <c:v>0.8</c:v>
                </c:pt>
                <c:pt idx="7">
                  <c:v>0.96</c:v>
                </c:pt>
                <c:pt idx="8">
                  <c:v>1</c:v>
                </c:pt>
                <c:pt idx="9">
                  <c:v>0.96</c:v>
                </c:pt>
                <c:pt idx="10">
                  <c:v>0.9</c:v>
                </c:pt>
                <c:pt idx="11">
                  <c:v>0.76</c:v>
                </c:pt>
                <c:pt idx="12">
                  <c:v>0.64</c:v>
                </c:pt>
                <c:pt idx="13">
                  <c:v>0.32</c:v>
                </c:pt>
                <c:pt idx="14">
                  <c:v>0.22</c:v>
                </c:pt>
                <c:pt idx="15">
                  <c:v>0.14000000000000001</c:v>
                </c:pt>
                <c:pt idx="16">
                  <c:v>0</c:v>
                </c:pt>
                <c:pt idx="17">
                  <c:v>0</c:v>
                </c:pt>
              </c:numCache>
            </c:numRef>
          </c:yVal>
        </c:ser>
        <c:ser>
          <c:idx val="1"/>
          <c:order val="1"/>
          <c:tx>
            <c:strRef>
              <c:f>sthspwn.dat!$D$55</c:f>
              <c:strCache>
                <c:ptCount val="1"/>
                <c:pt idx="0">
                  <c:v>Panther</c:v>
                </c:pt>
              </c:strCache>
            </c:strRef>
          </c:tx>
          <c:spPr>
            <a:ln w="19050">
              <a:solidFill>
                <a:srgbClr val="996633"/>
              </a:solidFill>
              <a:prstDash val="solid"/>
            </a:ln>
          </c:spPr>
          <c:xVal>
            <c:numRef>
              <c:f>sthspwn.dat!$C$56:$C$65</c:f>
              <c:numCache>
                <c:formatCode>0.00</c:formatCode>
                <c:ptCount val="10"/>
                <c:pt idx="0">
                  <c:v>0.3</c:v>
                </c:pt>
                <c:pt idx="1">
                  <c:v>0.6</c:v>
                </c:pt>
                <c:pt idx="2">
                  <c:v>0.95</c:v>
                </c:pt>
                <c:pt idx="3">
                  <c:v>1.35</c:v>
                </c:pt>
                <c:pt idx="4">
                  <c:v>1.75</c:v>
                </c:pt>
                <c:pt idx="5">
                  <c:v>2.2000000000000002</c:v>
                </c:pt>
                <c:pt idx="6">
                  <c:v>2.25</c:v>
                </c:pt>
                <c:pt idx="7">
                  <c:v>2.5499999999999998</c:v>
                </c:pt>
                <c:pt idx="8">
                  <c:v>3.15</c:v>
                </c:pt>
                <c:pt idx="9">
                  <c:v>3.65</c:v>
                </c:pt>
              </c:numCache>
            </c:numRef>
          </c:xVal>
          <c:yVal>
            <c:numRef>
              <c:f>sthspwn.dat!$D$56:$D$65</c:f>
              <c:numCache>
                <c:formatCode>0.00</c:formatCode>
                <c:ptCount val="10"/>
                <c:pt idx="0">
                  <c:v>0</c:v>
                </c:pt>
                <c:pt idx="1">
                  <c:v>0.05</c:v>
                </c:pt>
                <c:pt idx="2">
                  <c:v>0.2</c:v>
                </c:pt>
                <c:pt idx="3">
                  <c:v>0.7</c:v>
                </c:pt>
                <c:pt idx="4">
                  <c:v>1</c:v>
                </c:pt>
                <c:pt idx="5">
                  <c:v>1</c:v>
                </c:pt>
                <c:pt idx="6">
                  <c:v>0.92</c:v>
                </c:pt>
                <c:pt idx="7">
                  <c:v>0.55000000000000004</c:v>
                </c:pt>
                <c:pt idx="8">
                  <c:v>0.13</c:v>
                </c:pt>
                <c:pt idx="9">
                  <c:v>0</c:v>
                </c:pt>
              </c:numCache>
            </c:numRef>
          </c:yVal>
        </c:ser>
        <c:ser>
          <c:idx val="2"/>
          <c:order val="2"/>
          <c:tx>
            <c:strRef>
              <c:f>sthspwn.dat!$D$67</c:f>
              <c:strCache>
                <c:ptCount val="1"/>
                <c:pt idx="0">
                  <c:v>Oregon 1</c:v>
                </c:pt>
              </c:strCache>
            </c:strRef>
          </c:tx>
          <c:spPr>
            <a:ln w="19050">
              <a:solidFill>
                <a:srgbClr val="999933"/>
              </a:solidFill>
              <a:prstDash val="solid"/>
            </a:ln>
          </c:spPr>
          <c:xVal>
            <c:numRef>
              <c:f>sthspwn.dat!$C$68:$C$73</c:f>
              <c:numCache>
                <c:formatCode>0.00</c:formatCode>
                <c:ptCount val="6"/>
                <c:pt idx="0">
                  <c:v>0</c:v>
                </c:pt>
                <c:pt idx="1">
                  <c:v>1.2</c:v>
                </c:pt>
                <c:pt idx="2">
                  <c:v>1.8</c:v>
                </c:pt>
                <c:pt idx="3">
                  <c:v>3</c:v>
                </c:pt>
                <c:pt idx="4">
                  <c:v>3.1</c:v>
                </c:pt>
                <c:pt idx="5">
                  <c:v>3.5</c:v>
                </c:pt>
              </c:numCache>
            </c:numRef>
          </c:xVal>
          <c:yVal>
            <c:numRef>
              <c:f>sthspwn.dat!$D$68:$D$73</c:f>
              <c:numCache>
                <c:formatCode>0.00</c:formatCode>
                <c:ptCount val="6"/>
                <c:pt idx="0">
                  <c:v>0</c:v>
                </c:pt>
                <c:pt idx="1">
                  <c:v>0.17</c:v>
                </c:pt>
                <c:pt idx="2">
                  <c:v>1</c:v>
                </c:pt>
                <c:pt idx="3">
                  <c:v>1</c:v>
                </c:pt>
                <c:pt idx="4">
                  <c:v>0.33</c:v>
                </c:pt>
                <c:pt idx="5">
                  <c:v>0</c:v>
                </c:pt>
              </c:numCache>
            </c:numRef>
          </c:yVal>
        </c:ser>
        <c:ser>
          <c:idx val="3"/>
          <c:order val="3"/>
          <c:tx>
            <c:strRef>
              <c:f>sthspwn.dat!$D$75</c:f>
              <c:strCache>
                <c:ptCount val="1"/>
                <c:pt idx="0">
                  <c:v>Oregon 2</c:v>
                </c:pt>
              </c:strCache>
            </c:strRef>
          </c:tx>
          <c:spPr>
            <a:ln w="19050"/>
          </c:spPr>
          <c:xVal>
            <c:numRef>
              <c:f>sthspwn.dat!$C$76:$C$79</c:f>
              <c:numCache>
                <c:formatCode>0.00</c:formatCode>
                <c:ptCount val="4"/>
                <c:pt idx="0">
                  <c:v>1.3</c:v>
                </c:pt>
                <c:pt idx="1">
                  <c:v>1.31</c:v>
                </c:pt>
                <c:pt idx="2">
                  <c:v>2.99</c:v>
                </c:pt>
                <c:pt idx="3">
                  <c:v>3</c:v>
                </c:pt>
              </c:numCache>
            </c:numRef>
          </c:xVal>
          <c:yVal>
            <c:numRef>
              <c:f>sthspwn.dat!$D$76:$D$79</c:f>
              <c:numCache>
                <c:formatCode>0.00</c:formatCode>
                <c:ptCount val="4"/>
                <c:pt idx="0">
                  <c:v>0</c:v>
                </c:pt>
                <c:pt idx="1">
                  <c:v>1</c:v>
                </c:pt>
                <c:pt idx="2">
                  <c:v>1</c:v>
                </c:pt>
                <c:pt idx="3">
                  <c:v>0</c:v>
                </c:pt>
              </c:numCache>
            </c:numRef>
          </c:yVal>
        </c:ser>
        <c:ser>
          <c:idx val="4"/>
          <c:order val="4"/>
          <c:tx>
            <c:strRef>
              <c:f>sthspwn.dat!$D$81</c:f>
              <c:strCache>
                <c:ptCount val="1"/>
                <c:pt idx="0">
                  <c:v>Hosey</c:v>
                </c:pt>
              </c:strCache>
            </c:strRef>
          </c:tx>
          <c:spPr>
            <a:ln w="19050"/>
          </c:spPr>
          <c:xVal>
            <c:numRef>
              <c:f>sthspwn.dat!$C$82:$C$87</c:f>
              <c:numCache>
                <c:formatCode>0.00</c:formatCode>
                <c:ptCount val="6"/>
                <c:pt idx="0">
                  <c:v>1</c:v>
                </c:pt>
                <c:pt idx="1">
                  <c:v>2</c:v>
                </c:pt>
                <c:pt idx="2">
                  <c:v>2.5</c:v>
                </c:pt>
                <c:pt idx="3">
                  <c:v>2.6</c:v>
                </c:pt>
                <c:pt idx="4">
                  <c:v>3.4</c:v>
                </c:pt>
                <c:pt idx="5">
                  <c:v>5</c:v>
                </c:pt>
              </c:numCache>
            </c:numRef>
          </c:xVal>
          <c:yVal>
            <c:numRef>
              <c:f>sthspwn.dat!$D$82:$D$87</c:f>
              <c:numCache>
                <c:formatCode>0.00</c:formatCode>
                <c:ptCount val="6"/>
                <c:pt idx="0">
                  <c:v>0</c:v>
                </c:pt>
                <c:pt idx="1">
                  <c:v>1</c:v>
                </c:pt>
                <c:pt idx="2">
                  <c:v>1</c:v>
                </c:pt>
                <c:pt idx="3">
                  <c:v>0.7</c:v>
                </c:pt>
                <c:pt idx="4">
                  <c:v>0.2</c:v>
                </c:pt>
                <c:pt idx="5">
                  <c:v>0</c:v>
                </c:pt>
              </c:numCache>
            </c:numRef>
          </c:yVal>
        </c:ser>
        <c:ser>
          <c:idx val="5"/>
          <c:order val="5"/>
          <c:tx>
            <c:strRef>
              <c:f>sthspwn.dat!$D$25</c:f>
              <c:strCache>
                <c:ptCount val="1"/>
                <c:pt idx="0">
                  <c:v>TrinityU</c:v>
                </c:pt>
              </c:strCache>
            </c:strRef>
          </c:tx>
          <c:spPr>
            <a:ln w="19050">
              <a:solidFill>
                <a:srgbClr val="996633"/>
              </a:solidFill>
              <a:prstDash val="solid"/>
            </a:ln>
          </c:spPr>
          <c:marker>
            <c:symbol val="circle"/>
            <c:size val="4"/>
          </c:marker>
          <c:xVal>
            <c:numRef>
              <c:f>sthspwn.dat!$C$26:$C$51</c:f>
              <c:numCache>
                <c:formatCode>0.00</c:formatCode>
                <c:ptCount val="26"/>
                <c:pt idx="0">
                  <c:v>0</c:v>
                </c:pt>
                <c:pt idx="1">
                  <c:v>0.3</c:v>
                </c:pt>
                <c:pt idx="2">
                  <c:v>0.5</c:v>
                </c:pt>
                <c:pt idx="3">
                  <c:v>0.6</c:v>
                </c:pt>
                <c:pt idx="4">
                  <c:v>0.7</c:v>
                </c:pt>
                <c:pt idx="5">
                  <c:v>0.8</c:v>
                </c:pt>
                <c:pt idx="6">
                  <c:v>0.9</c:v>
                </c:pt>
                <c:pt idx="7">
                  <c:v>1</c:v>
                </c:pt>
                <c:pt idx="8">
                  <c:v>1.1000000000000001</c:v>
                </c:pt>
                <c:pt idx="9">
                  <c:v>2</c:v>
                </c:pt>
                <c:pt idx="10">
                  <c:v>2.1</c:v>
                </c:pt>
                <c:pt idx="11">
                  <c:v>2.2000000000000002</c:v>
                </c:pt>
                <c:pt idx="12">
                  <c:v>2.2999999999999998</c:v>
                </c:pt>
                <c:pt idx="13">
                  <c:v>2.4</c:v>
                </c:pt>
                <c:pt idx="14">
                  <c:v>2.5</c:v>
                </c:pt>
                <c:pt idx="15">
                  <c:v>2.6</c:v>
                </c:pt>
                <c:pt idx="16">
                  <c:v>2.7</c:v>
                </c:pt>
                <c:pt idx="17">
                  <c:v>2.8</c:v>
                </c:pt>
                <c:pt idx="18">
                  <c:v>2.9</c:v>
                </c:pt>
                <c:pt idx="19">
                  <c:v>3</c:v>
                </c:pt>
                <c:pt idx="20">
                  <c:v>3.1</c:v>
                </c:pt>
                <c:pt idx="21">
                  <c:v>3.2</c:v>
                </c:pt>
                <c:pt idx="22">
                  <c:v>3.7</c:v>
                </c:pt>
                <c:pt idx="23">
                  <c:v>3.9</c:v>
                </c:pt>
                <c:pt idx="24">
                  <c:v>4.0999999999999996</c:v>
                </c:pt>
                <c:pt idx="25">
                  <c:v>4.4000000000000004</c:v>
                </c:pt>
              </c:numCache>
            </c:numRef>
          </c:xVal>
          <c:yVal>
            <c:numRef>
              <c:f>sthspwn.dat!$D$26:$D$51</c:f>
              <c:numCache>
                <c:formatCode>0.00</c:formatCode>
                <c:ptCount val="26"/>
                <c:pt idx="0">
                  <c:v>0</c:v>
                </c:pt>
                <c:pt idx="1">
                  <c:v>0.15</c:v>
                </c:pt>
                <c:pt idx="2">
                  <c:v>0.39</c:v>
                </c:pt>
                <c:pt idx="3">
                  <c:v>0.55000000000000004</c:v>
                </c:pt>
                <c:pt idx="4">
                  <c:v>0.72</c:v>
                </c:pt>
                <c:pt idx="5">
                  <c:v>0.85</c:v>
                </c:pt>
                <c:pt idx="6">
                  <c:v>0.94</c:v>
                </c:pt>
                <c:pt idx="7">
                  <c:v>0.99</c:v>
                </c:pt>
                <c:pt idx="8">
                  <c:v>1</c:v>
                </c:pt>
                <c:pt idx="9">
                  <c:v>0.65</c:v>
                </c:pt>
                <c:pt idx="10">
                  <c:v>0.59</c:v>
                </c:pt>
                <c:pt idx="11">
                  <c:v>0.48</c:v>
                </c:pt>
                <c:pt idx="12">
                  <c:v>0.37</c:v>
                </c:pt>
                <c:pt idx="13">
                  <c:v>0.28999999999999998</c:v>
                </c:pt>
                <c:pt idx="14">
                  <c:v>0.25</c:v>
                </c:pt>
                <c:pt idx="15">
                  <c:v>0.23</c:v>
                </c:pt>
                <c:pt idx="16">
                  <c:v>0.23</c:v>
                </c:pt>
                <c:pt idx="17">
                  <c:v>0.22</c:v>
                </c:pt>
                <c:pt idx="18">
                  <c:v>0.2</c:v>
                </c:pt>
                <c:pt idx="19">
                  <c:v>0.17</c:v>
                </c:pt>
                <c:pt idx="20">
                  <c:v>0.13</c:v>
                </c:pt>
                <c:pt idx="21">
                  <c:v>0.12</c:v>
                </c:pt>
                <c:pt idx="22">
                  <c:v>0.11</c:v>
                </c:pt>
                <c:pt idx="23">
                  <c:v>7.0000000000000007E-2</c:v>
                </c:pt>
                <c:pt idx="24">
                  <c:v>0.03</c:v>
                </c:pt>
                <c:pt idx="25">
                  <c:v>0</c:v>
                </c:pt>
              </c:numCache>
            </c:numRef>
          </c:yVal>
        </c:ser>
        <c:ser>
          <c:idx val="6"/>
          <c:order val="6"/>
          <c:tx>
            <c:strRef>
              <c:f>sthspwn.dat!$D$90</c:f>
              <c:strCache>
                <c:ptCount val="1"/>
                <c:pt idx="0">
                  <c:v>WDFW 87</c:v>
                </c:pt>
              </c:strCache>
            </c:strRef>
          </c:tx>
          <c:spPr>
            <a:ln w="19050"/>
          </c:spPr>
          <c:xVal>
            <c:numRef>
              <c:f>sthspwn.dat!$C$91:$C$95</c:f>
              <c:numCache>
                <c:formatCode>0.00</c:formatCode>
                <c:ptCount val="5"/>
                <c:pt idx="0">
                  <c:v>0.5</c:v>
                </c:pt>
                <c:pt idx="1">
                  <c:v>1</c:v>
                </c:pt>
                <c:pt idx="2">
                  <c:v>1.85</c:v>
                </c:pt>
                <c:pt idx="3">
                  <c:v>2.5</c:v>
                </c:pt>
                <c:pt idx="4">
                  <c:v>5</c:v>
                </c:pt>
              </c:numCache>
            </c:numRef>
          </c:xVal>
          <c:yVal>
            <c:numRef>
              <c:f>sthspwn.dat!$D$91:$D$95</c:f>
              <c:numCache>
                <c:formatCode>0.00</c:formatCode>
                <c:ptCount val="5"/>
                <c:pt idx="0">
                  <c:v>0</c:v>
                </c:pt>
                <c:pt idx="1">
                  <c:v>0.5</c:v>
                </c:pt>
                <c:pt idx="2">
                  <c:v>1</c:v>
                </c:pt>
                <c:pt idx="3">
                  <c:v>1</c:v>
                </c:pt>
                <c:pt idx="4">
                  <c:v>0</c:v>
                </c:pt>
              </c:numCache>
            </c:numRef>
          </c:yVal>
        </c:ser>
        <c:ser>
          <c:idx val="7"/>
          <c:order val="7"/>
          <c:tx>
            <c:strRef>
              <c:f>sthspwn.dat!$D$97</c:f>
              <c:strCache>
                <c:ptCount val="1"/>
                <c:pt idx="0">
                  <c:v>WDFW 96</c:v>
                </c:pt>
              </c:strCache>
            </c:strRef>
          </c:tx>
          <c:spPr>
            <a:ln w="19050">
              <a:solidFill>
                <a:srgbClr val="996633"/>
              </a:solidFill>
              <a:prstDash val="solid"/>
            </a:ln>
          </c:spPr>
          <c:xVal>
            <c:numRef>
              <c:f>sthspwn.dat!$C$98:$C$113</c:f>
              <c:numCache>
                <c:formatCode>0.00</c:formatCode>
                <c:ptCount val="16"/>
                <c:pt idx="0">
                  <c:v>1.0900000000000001</c:v>
                </c:pt>
                <c:pt idx="1">
                  <c:v>1.1000000000000001</c:v>
                </c:pt>
                <c:pt idx="2">
                  <c:v>2.09</c:v>
                </c:pt>
                <c:pt idx="3">
                  <c:v>2.1</c:v>
                </c:pt>
                <c:pt idx="4">
                  <c:v>2.89</c:v>
                </c:pt>
                <c:pt idx="5">
                  <c:v>2.9</c:v>
                </c:pt>
                <c:pt idx="6">
                  <c:v>3.29</c:v>
                </c:pt>
                <c:pt idx="7">
                  <c:v>3.3</c:v>
                </c:pt>
                <c:pt idx="8">
                  <c:v>3.59</c:v>
                </c:pt>
                <c:pt idx="9">
                  <c:v>3.6</c:v>
                </c:pt>
                <c:pt idx="10">
                  <c:v>3.99</c:v>
                </c:pt>
                <c:pt idx="11">
                  <c:v>4</c:v>
                </c:pt>
                <c:pt idx="12">
                  <c:v>4.49</c:v>
                </c:pt>
                <c:pt idx="13">
                  <c:v>4.5</c:v>
                </c:pt>
                <c:pt idx="14">
                  <c:v>4.99</c:v>
                </c:pt>
                <c:pt idx="15">
                  <c:v>5</c:v>
                </c:pt>
              </c:numCache>
            </c:numRef>
          </c:xVal>
          <c:yVal>
            <c:numRef>
              <c:f>sthspwn.dat!$D$98:$D$113</c:f>
              <c:numCache>
                <c:formatCode>0.00</c:formatCode>
                <c:ptCount val="16"/>
                <c:pt idx="0">
                  <c:v>0</c:v>
                </c:pt>
                <c:pt idx="1">
                  <c:v>0.45</c:v>
                </c:pt>
                <c:pt idx="2">
                  <c:v>0.45</c:v>
                </c:pt>
                <c:pt idx="3">
                  <c:v>0.97</c:v>
                </c:pt>
                <c:pt idx="4">
                  <c:v>0.97</c:v>
                </c:pt>
                <c:pt idx="5">
                  <c:v>1</c:v>
                </c:pt>
                <c:pt idx="6">
                  <c:v>1</c:v>
                </c:pt>
                <c:pt idx="7">
                  <c:v>0.62</c:v>
                </c:pt>
                <c:pt idx="8">
                  <c:v>0.62</c:v>
                </c:pt>
                <c:pt idx="9">
                  <c:v>0.4</c:v>
                </c:pt>
                <c:pt idx="10">
                  <c:v>0.4</c:v>
                </c:pt>
                <c:pt idx="11">
                  <c:v>0.2</c:v>
                </c:pt>
                <c:pt idx="12">
                  <c:v>0.2</c:v>
                </c:pt>
                <c:pt idx="13">
                  <c:v>0.1</c:v>
                </c:pt>
                <c:pt idx="14">
                  <c:v>0.1</c:v>
                </c:pt>
                <c:pt idx="15">
                  <c:v>0</c:v>
                </c:pt>
              </c:numCache>
            </c:numRef>
          </c:yVal>
        </c:ser>
        <c:ser>
          <c:idx val="8"/>
          <c:order val="8"/>
          <c:tx>
            <c:strRef>
              <c:f>sthspwn.dat!$D$115</c:f>
              <c:strCache>
                <c:ptCount val="1"/>
                <c:pt idx="0">
                  <c:v>Carmel</c:v>
                </c:pt>
              </c:strCache>
            </c:strRef>
          </c:tx>
          <c:spPr>
            <a:ln w="19050">
              <a:solidFill>
                <a:srgbClr val="999933"/>
              </a:solidFill>
              <a:prstDash val="solid"/>
            </a:ln>
          </c:spPr>
          <c:xVal>
            <c:numRef>
              <c:f>sthspwn.dat!$C$116:$C$145</c:f>
              <c:numCache>
                <c:formatCode>0.00</c:formatCode>
                <c:ptCount val="30"/>
                <c:pt idx="0">
                  <c:v>0.5</c:v>
                </c:pt>
                <c:pt idx="1">
                  <c:v>0.6</c:v>
                </c:pt>
                <c:pt idx="2">
                  <c:v>0.7</c:v>
                </c:pt>
                <c:pt idx="3">
                  <c:v>0.8</c:v>
                </c:pt>
                <c:pt idx="4">
                  <c:v>0.9</c:v>
                </c:pt>
                <c:pt idx="5">
                  <c:v>1</c:v>
                </c:pt>
                <c:pt idx="6">
                  <c:v>1.1000000000000001</c:v>
                </c:pt>
                <c:pt idx="7">
                  <c:v>1.2</c:v>
                </c:pt>
                <c:pt idx="8">
                  <c:v>1.3</c:v>
                </c:pt>
                <c:pt idx="9">
                  <c:v>1.4</c:v>
                </c:pt>
                <c:pt idx="10">
                  <c:v>1.5</c:v>
                </c:pt>
                <c:pt idx="11">
                  <c:v>1.6</c:v>
                </c:pt>
                <c:pt idx="12">
                  <c:v>1.7</c:v>
                </c:pt>
                <c:pt idx="13">
                  <c:v>1.8</c:v>
                </c:pt>
                <c:pt idx="14">
                  <c:v>1.9</c:v>
                </c:pt>
                <c:pt idx="15">
                  <c:v>2</c:v>
                </c:pt>
                <c:pt idx="16">
                  <c:v>2.1</c:v>
                </c:pt>
                <c:pt idx="17">
                  <c:v>2.2000000000000002</c:v>
                </c:pt>
                <c:pt idx="18">
                  <c:v>2.2999999999999998</c:v>
                </c:pt>
                <c:pt idx="19">
                  <c:v>2.4</c:v>
                </c:pt>
                <c:pt idx="20">
                  <c:v>2.5</c:v>
                </c:pt>
                <c:pt idx="21">
                  <c:v>2.6</c:v>
                </c:pt>
                <c:pt idx="22">
                  <c:v>2.7</c:v>
                </c:pt>
                <c:pt idx="23">
                  <c:v>2.8</c:v>
                </c:pt>
                <c:pt idx="24">
                  <c:v>2.9</c:v>
                </c:pt>
                <c:pt idx="25">
                  <c:v>3</c:v>
                </c:pt>
                <c:pt idx="26">
                  <c:v>3.1</c:v>
                </c:pt>
                <c:pt idx="27">
                  <c:v>3.2</c:v>
                </c:pt>
                <c:pt idx="28">
                  <c:v>3.3</c:v>
                </c:pt>
                <c:pt idx="29">
                  <c:v>3.4</c:v>
                </c:pt>
              </c:numCache>
            </c:numRef>
          </c:xVal>
          <c:yVal>
            <c:numRef>
              <c:f>sthspwn.dat!$D$116:$D$145</c:f>
              <c:numCache>
                <c:formatCode>0.00</c:formatCode>
                <c:ptCount val="30"/>
                <c:pt idx="0">
                  <c:v>0</c:v>
                </c:pt>
                <c:pt idx="1">
                  <c:v>0.33333333333333331</c:v>
                </c:pt>
                <c:pt idx="2">
                  <c:v>0</c:v>
                </c:pt>
                <c:pt idx="3">
                  <c:v>8.3333333333333329E-2</c:v>
                </c:pt>
                <c:pt idx="4">
                  <c:v>0.25</c:v>
                </c:pt>
                <c:pt idx="5">
                  <c:v>0</c:v>
                </c:pt>
                <c:pt idx="6">
                  <c:v>0.16666666666666666</c:v>
                </c:pt>
                <c:pt idx="7">
                  <c:v>0.41666666666666669</c:v>
                </c:pt>
                <c:pt idx="8">
                  <c:v>0.16666666666666666</c:v>
                </c:pt>
                <c:pt idx="9">
                  <c:v>0.41666666666666669</c:v>
                </c:pt>
                <c:pt idx="10">
                  <c:v>0.66666666666666663</c:v>
                </c:pt>
                <c:pt idx="11">
                  <c:v>0.75</c:v>
                </c:pt>
                <c:pt idx="12">
                  <c:v>0.91666666666666663</c:v>
                </c:pt>
                <c:pt idx="13">
                  <c:v>0.75</c:v>
                </c:pt>
                <c:pt idx="14">
                  <c:v>0.75</c:v>
                </c:pt>
                <c:pt idx="15">
                  <c:v>0.66666666666666663</c:v>
                </c:pt>
                <c:pt idx="16">
                  <c:v>0.75</c:v>
                </c:pt>
                <c:pt idx="17">
                  <c:v>1</c:v>
                </c:pt>
                <c:pt idx="18">
                  <c:v>0.58333333333333337</c:v>
                </c:pt>
                <c:pt idx="19">
                  <c:v>0.41666666666666669</c:v>
                </c:pt>
                <c:pt idx="20">
                  <c:v>0.83333333333333337</c:v>
                </c:pt>
                <c:pt idx="21">
                  <c:v>0.75</c:v>
                </c:pt>
                <c:pt idx="22">
                  <c:v>0.25</c:v>
                </c:pt>
                <c:pt idx="23">
                  <c:v>0.33333333333333331</c:v>
                </c:pt>
                <c:pt idx="24">
                  <c:v>0.25</c:v>
                </c:pt>
                <c:pt idx="25">
                  <c:v>8.3333333333333329E-2</c:v>
                </c:pt>
                <c:pt idx="26">
                  <c:v>8.3333333333333329E-2</c:v>
                </c:pt>
                <c:pt idx="27">
                  <c:v>8.3333333333333329E-2</c:v>
                </c:pt>
                <c:pt idx="28">
                  <c:v>8.3333333333333329E-2</c:v>
                </c:pt>
                <c:pt idx="29">
                  <c:v>0</c:v>
                </c:pt>
              </c:numCache>
            </c:numRef>
          </c:yVal>
        </c:ser>
        <c:ser>
          <c:idx val="9"/>
          <c:order val="9"/>
          <c:tx>
            <c:strRef>
              <c:f>sthspwn.dat!$D$147</c:f>
              <c:strCache>
                <c:ptCount val="1"/>
                <c:pt idx="0">
                  <c:v>Feather</c:v>
                </c:pt>
              </c:strCache>
            </c:strRef>
          </c:tx>
          <c:spPr>
            <a:ln w="19050"/>
          </c:spPr>
          <c:xVal>
            <c:numRef>
              <c:f>sthspwn.dat!$C$148:$C$162</c:f>
              <c:numCache>
                <c:formatCode>0.00</c:formatCode>
                <c:ptCount val="15"/>
                <c:pt idx="0">
                  <c:v>0.1</c:v>
                </c:pt>
                <c:pt idx="1">
                  <c:v>0.3</c:v>
                </c:pt>
                <c:pt idx="2">
                  <c:v>0.5</c:v>
                </c:pt>
                <c:pt idx="3">
                  <c:v>0.7</c:v>
                </c:pt>
                <c:pt idx="4">
                  <c:v>0.9</c:v>
                </c:pt>
                <c:pt idx="5">
                  <c:v>1.1000000000000001</c:v>
                </c:pt>
                <c:pt idx="6">
                  <c:v>1.3</c:v>
                </c:pt>
                <c:pt idx="7">
                  <c:v>1.5</c:v>
                </c:pt>
                <c:pt idx="8">
                  <c:v>1.7</c:v>
                </c:pt>
                <c:pt idx="9">
                  <c:v>1.9</c:v>
                </c:pt>
                <c:pt idx="10">
                  <c:v>2.1</c:v>
                </c:pt>
                <c:pt idx="11">
                  <c:v>2.2999999999999998</c:v>
                </c:pt>
                <c:pt idx="12">
                  <c:v>2.5</c:v>
                </c:pt>
                <c:pt idx="13">
                  <c:v>2.7</c:v>
                </c:pt>
                <c:pt idx="14">
                  <c:v>2.8</c:v>
                </c:pt>
              </c:numCache>
            </c:numRef>
          </c:xVal>
          <c:yVal>
            <c:numRef>
              <c:f>sthspwn.dat!$D$148:$D$162</c:f>
              <c:numCache>
                <c:formatCode>0.00</c:formatCode>
                <c:ptCount val="15"/>
                <c:pt idx="1">
                  <c:v>0</c:v>
                </c:pt>
                <c:pt idx="2">
                  <c:v>0.310989819698272</c:v>
                </c:pt>
                <c:pt idx="3">
                  <c:v>0.55639369284653228</c:v>
                </c:pt>
                <c:pt idx="4">
                  <c:v>0.74673262739005364</c:v>
                </c:pt>
                <c:pt idx="5">
                  <c:v>0.8832706433896178</c:v>
                </c:pt>
                <c:pt idx="6">
                  <c:v>0.96727176090600553</c:v>
                </c:pt>
                <c:pt idx="7">
                  <c:v>1</c:v>
                </c:pt>
                <c:pt idx="8">
                  <c:v>0.98271938073238219</c:v>
                </c:pt>
                <c:pt idx="9">
                  <c:v>0.91669392316393372</c:v>
                </c:pt>
                <c:pt idx="10">
                  <c:v>0.80318764735543791</c:v>
                </c:pt>
                <c:pt idx="11">
                  <c:v>0.64346457336767682</c:v>
                </c:pt>
                <c:pt idx="12">
                  <c:v>0.43878872126143093</c:v>
                </c:pt>
                <c:pt idx="13">
                  <c:v>0.19042411109748245</c:v>
                </c:pt>
                <c:pt idx="14">
                  <c:v>0</c:v>
                </c:pt>
              </c:numCache>
            </c:numRef>
          </c:yVal>
        </c:ser>
        <c:ser>
          <c:idx val="11"/>
          <c:order val="10"/>
          <c:tx>
            <c:strRef>
              <c:f>sthspwn.dat!$D$164</c:f>
              <c:strCache>
                <c:ptCount val="1"/>
                <c:pt idx="0">
                  <c:v>Clear</c:v>
                </c:pt>
              </c:strCache>
            </c:strRef>
          </c:tx>
          <c:spPr>
            <a:ln w="19050">
              <a:prstDash val="dash"/>
            </a:ln>
          </c:spPr>
          <c:xVal>
            <c:numRef>
              <c:f>sthspwn.dat!$C$165:$C$200</c:f>
              <c:numCache>
                <c:formatCode>0.00</c:formatCode>
                <c:ptCount val="36"/>
                <c:pt idx="0">
                  <c:v>0.6</c:v>
                </c:pt>
                <c:pt idx="1">
                  <c:v>0.61</c:v>
                </c:pt>
                <c:pt idx="2">
                  <c:v>0.7</c:v>
                </c:pt>
                <c:pt idx="3">
                  <c:v>0.8</c:v>
                </c:pt>
                <c:pt idx="4">
                  <c:v>0.9</c:v>
                </c:pt>
                <c:pt idx="5">
                  <c:v>1</c:v>
                </c:pt>
                <c:pt idx="6">
                  <c:v>1.1000000000000001</c:v>
                </c:pt>
                <c:pt idx="7">
                  <c:v>1.2</c:v>
                </c:pt>
                <c:pt idx="8">
                  <c:v>1.3</c:v>
                </c:pt>
                <c:pt idx="9">
                  <c:v>1.4</c:v>
                </c:pt>
                <c:pt idx="10">
                  <c:v>1.5</c:v>
                </c:pt>
                <c:pt idx="11">
                  <c:v>1.6</c:v>
                </c:pt>
                <c:pt idx="12">
                  <c:v>1.7</c:v>
                </c:pt>
                <c:pt idx="13">
                  <c:v>1.8</c:v>
                </c:pt>
                <c:pt idx="14">
                  <c:v>1.9</c:v>
                </c:pt>
                <c:pt idx="15">
                  <c:v>2</c:v>
                </c:pt>
                <c:pt idx="16">
                  <c:v>2.1</c:v>
                </c:pt>
                <c:pt idx="17">
                  <c:v>2.2000000000000002</c:v>
                </c:pt>
                <c:pt idx="18">
                  <c:v>2.2999999999999998</c:v>
                </c:pt>
                <c:pt idx="19">
                  <c:v>2.4</c:v>
                </c:pt>
                <c:pt idx="20">
                  <c:v>2.5</c:v>
                </c:pt>
                <c:pt idx="21">
                  <c:v>2.6</c:v>
                </c:pt>
                <c:pt idx="22">
                  <c:v>2.7</c:v>
                </c:pt>
                <c:pt idx="23">
                  <c:v>2.8</c:v>
                </c:pt>
                <c:pt idx="24">
                  <c:v>2.9</c:v>
                </c:pt>
                <c:pt idx="25">
                  <c:v>3</c:v>
                </c:pt>
                <c:pt idx="26">
                  <c:v>3.1</c:v>
                </c:pt>
                <c:pt idx="27">
                  <c:v>3.2</c:v>
                </c:pt>
                <c:pt idx="28">
                  <c:v>3.3</c:v>
                </c:pt>
                <c:pt idx="29">
                  <c:v>3.4</c:v>
                </c:pt>
                <c:pt idx="30">
                  <c:v>3.5</c:v>
                </c:pt>
                <c:pt idx="31">
                  <c:v>3.6</c:v>
                </c:pt>
                <c:pt idx="32">
                  <c:v>3.7</c:v>
                </c:pt>
                <c:pt idx="33">
                  <c:v>3.8</c:v>
                </c:pt>
                <c:pt idx="34">
                  <c:v>3.89</c:v>
                </c:pt>
                <c:pt idx="35">
                  <c:v>3.9</c:v>
                </c:pt>
              </c:numCache>
            </c:numRef>
          </c:xVal>
          <c:yVal>
            <c:numRef>
              <c:f>sthspwn.dat!$D$165:$D$200</c:f>
              <c:numCache>
                <c:formatCode>0.00</c:formatCode>
                <c:ptCount val="36"/>
                <c:pt idx="0">
                  <c:v>0</c:v>
                </c:pt>
                <c:pt idx="1">
                  <c:v>0.08</c:v>
                </c:pt>
                <c:pt idx="2">
                  <c:v>0.14000000000000001</c:v>
                </c:pt>
                <c:pt idx="3">
                  <c:v>0.25</c:v>
                </c:pt>
                <c:pt idx="4">
                  <c:v>0.38</c:v>
                </c:pt>
                <c:pt idx="5">
                  <c:v>0.53</c:v>
                </c:pt>
                <c:pt idx="6">
                  <c:v>0.66</c:v>
                </c:pt>
                <c:pt idx="7">
                  <c:v>0.78</c:v>
                </c:pt>
                <c:pt idx="8">
                  <c:v>0.87</c:v>
                </c:pt>
                <c:pt idx="9">
                  <c:v>0.94</c:v>
                </c:pt>
                <c:pt idx="10">
                  <c:v>0.98</c:v>
                </c:pt>
                <c:pt idx="11">
                  <c:v>1</c:v>
                </c:pt>
                <c:pt idx="12">
                  <c:v>1</c:v>
                </c:pt>
                <c:pt idx="13">
                  <c:v>0.99</c:v>
                </c:pt>
                <c:pt idx="14">
                  <c:v>0.97</c:v>
                </c:pt>
                <c:pt idx="15">
                  <c:v>0.95</c:v>
                </c:pt>
                <c:pt idx="16">
                  <c:v>0.93</c:v>
                </c:pt>
                <c:pt idx="17">
                  <c:v>0.9</c:v>
                </c:pt>
                <c:pt idx="18">
                  <c:v>0.87</c:v>
                </c:pt>
                <c:pt idx="19">
                  <c:v>0.85</c:v>
                </c:pt>
                <c:pt idx="20">
                  <c:v>0.82</c:v>
                </c:pt>
                <c:pt idx="21">
                  <c:v>0.8</c:v>
                </c:pt>
                <c:pt idx="22">
                  <c:v>0.78</c:v>
                </c:pt>
                <c:pt idx="23">
                  <c:v>0.76</c:v>
                </c:pt>
                <c:pt idx="24">
                  <c:v>0.73</c:v>
                </c:pt>
                <c:pt idx="25">
                  <c:v>0.7</c:v>
                </c:pt>
                <c:pt idx="26">
                  <c:v>0.66</c:v>
                </c:pt>
                <c:pt idx="27">
                  <c:v>0.61</c:v>
                </c:pt>
                <c:pt idx="28">
                  <c:v>0.56000000000000005</c:v>
                </c:pt>
                <c:pt idx="29">
                  <c:v>0.49</c:v>
                </c:pt>
                <c:pt idx="30">
                  <c:v>0.41</c:v>
                </c:pt>
                <c:pt idx="31">
                  <c:v>0.33</c:v>
                </c:pt>
                <c:pt idx="32">
                  <c:v>0.25</c:v>
                </c:pt>
                <c:pt idx="33">
                  <c:v>0.17</c:v>
                </c:pt>
                <c:pt idx="34">
                  <c:v>0.11</c:v>
                </c:pt>
                <c:pt idx="35">
                  <c:v>0</c:v>
                </c:pt>
              </c:numCache>
            </c:numRef>
          </c:yVal>
        </c:ser>
        <c:ser>
          <c:idx val="12"/>
          <c:order val="11"/>
          <c:tx>
            <c:strRef>
              <c:f>sthspwn.dat!$D$202</c:f>
              <c:strCache>
                <c:ptCount val="1"/>
                <c:pt idx="0">
                  <c:v>American</c:v>
                </c:pt>
              </c:strCache>
            </c:strRef>
          </c:tx>
          <c:spPr>
            <a:ln w="19050">
              <a:solidFill>
                <a:srgbClr val="00FF00"/>
              </a:solidFill>
              <a:prstDash val="sysDash"/>
            </a:ln>
          </c:spPr>
          <c:marker>
            <c:symbol val="diamond"/>
            <c:size val="8"/>
            <c:spPr>
              <a:noFill/>
              <a:ln>
                <a:solidFill>
                  <a:srgbClr val="00FF00"/>
                </a:solidFill>
              </a:ln>
            </c:spPr>
          </c:marker>
          <c:xVal>
            <c:numRef>
              <c:f>sthspwn.dat!$C$203:$C$213</c:f>
              <c:numCache>
                <c:formatCode>0.00</c:formatCode>
                <c:ptCount val="11"/>
                <c:pt idx="0">
                  <c:v>0.28999999999999998</c:v>
                </c:pt>
                <c:pt idx="1">
                  <c:v>0.31</c:v>
                </c:pt>
                <c:pt idx="2">
                  <c:v>0.7</c:v>
                </c:pt>
                <c:pt idx="3">
                  <c:v>0.79</c:v>
                </c:pt>
                <c:pt idx="4">
                  <c:v>0.88</c:v>
                </c:pt>
                <c:pt idx="5">
                  <c:v>1.1399999999999999</c:v>
                </c:pt>
                <c:pt idx="6">
                  <c:v>1.61</c:v>
                </c:pt>
                <c:pt idx="7">
                  <c:v>2</c:v>
                </c:pt>
                <c:pt idx="8">
                  <c:v>3.39</c:v>
                </c:pt>
                <c:pt idx="9">
                  <c:v>3.61</c:v>
                </c:pt>
                <c:pt idx="10">
                  <c:v>4.2</c:v>
                </c:pt>
              </c:numCache>
            </c:numRef>
          </c:xVal>
          <c:yVal>
            <c:numRef>
              <c:f>sthspwn.dat!$D$203:$D$213</c:f>
              <c:numCache>
                <c:formatCode>0.00</c:formatCode>
                <c:ptCount val="11"/>
                <c:pt idx="0">
                  <c:v>0</c:v>
                </c:pt>
                <c:pt idx="1">
                  <c:v>0.53</c:v>
                </c:pt>
                <c:pt idx="2">
                  <c:v>0.97</c:v>
                </c:pt>
                <c:pt idx="3">
                  <c:v>1</c:v>
                </c:pt>
                <c:pt idx="4">
                  <c:v>1</c:v>
                </c:pt>
                <c:pt idx="5">
                  <c:v>0.9</c:v>
                </c:pt>
                <c:pt idx="6">
                  <c:v>0.62</c:v>
                </c:pt>
                <c:pt idx="7">
                  <c:v>0.49</c:v>
                </c:pt>
                <c:pt idx="8">
                  <c:v>0.49</c:v>
                </c:pt>
                <c:pt idx="9">
                  <c:v>0.38</c:v>
                </c:pt>
                <c:pt idx="10">
                  <c:v>0</c:v>
                </c:pt>
              </c:numCache>
            </c:numRef>
          </c:yVal>
        </c:ser>
        <c:ser>
          <c:idx val="10"/>
          <c:order val="12"/>
          <c:tx>
            <c:strRef>
              <c:f>sthspwn.dat!$D$264</c:f>
              <c:strCache>
                <c:ptCount val="1"/>
                <c:pt idx="0">
                  <c:v>Tuol TRTAC</c:v>
                </c:pt>
              </c:strCache>
            </c:strRef>
          </c:tx>
          <c:spPr>
            <a:ln w="19050">
              <a:solidFill>
                <a:srgbClr val="3333FF"/>
              </a:solidFill>
            </a:ln>
          </c:spPr>
          <c:marker>
            <c:symbol val="circle"/>
            <c:size val="4"/>
            <c:spPr>
              <a:solidFill>
                <a:srgbClr val="3333FF"/>
              </a:solidFill>
              <a:ln>
                <a:noFill/>
              </a:ln>
            </c:spPr>
          </c:marker>
          <c:xVal>
            <c:numRef>
              <c:f>sthspwn.dat!$C$265:$C$275</c:f>
              <c:numCache>
                <c:formatCode>0.00</c:formatCode>
                <c:ptCount val="11"/>
                <c:pt idx="0">
                  <c:v>0</c:v>
                </c:pt>
                <c:pt idx="1">
                  <c:v>0.3</c:v>
                </c:pt>
                <c:pt idx="2">
                  <c:v>0.5</c:v>
                </c:pt>
                <c:pt idx="3">
                  <c:v>0.6</c:v>
                </c:pt>
                <c:pt idx="4">
                  <c:v>0.7</c:v>
                </c:pt>
                <c:pt idx="5">
                  <c:v>0.8</c:v>
                </c:pt>
                <c:pt idx="6">
                  <c:v>0.9</c:v>
                </c:pt>
                <c:pt idx="7">
                  <c:v>1</c:v>
                </c:pt>
                <c:pt idx="8">
                  <c:v>1.1000000000000001</c:v>
                </c:pt>
                <c:pt idx="9">
                  <c:v>2.6</c:v>
                </c:pt>
                <c:pt idx="10">
                  <c:v>4.4000000000000004</c:v>
                </c:pt>
              </c:numCache>
            </c:numRef>
          </c:xVal>
          <c:yVal>
            <c:numRef>
              <c:f>sthspwn.dat!$D$265:$D$275</c:f>
              <c:numCache>
                <c:formatCode>0.00</c:formatCode>
                <c:ptCount val="11"/>
                <c:pt idx="0">
                  <c:v>0</c:v>
                </c:pt>
                <c:pt idx="1">
                  <c:v>0.15</c:v>
                </c:pt>
                <c:pt idx="2">
                  <c:v>0.39</c:v>
                </c:pt>
                <c:pt idx="3">
                  <c:v>0.55000000000000004</c:v>
                </c:pt>
                <c:pt idx="4">
                  <c:v>0.72</c:v>
                </c:pt>
                <c:pt idx="5">
                  <c:v>0.85</c:v>
                </c:pt>
                <c:pt idx="6">
                  <c:v>0.94</c:v>
                </c:pt>
                <c:pt idx="7">
                  <c:v>0.99</c:v>
                </c:pt>
                <c:pt idx="8">
                  <c:v>1</c:v>
                </c:pt>
                <c:pt idx="9">
                  <c:v>1</c:v>
                </c:pt>
                <c:pt idx="10">
                  <c:v>0</c:v>
                </c:pt>
              </c:numCache>
            </c:numRef>
          </c:yVal>
        </c:ser>
        <c:ser>
          <c:idx val="13"/>
          <c:order val="13"/>
          <c:tx>
            <c:strRef>
              <c:f>sthspwn.dat!$D$217</c:f>
              <c:strCache>
                <c:ptCount val="1"/>
                <c:pt idx="0">
                  <c:v>Yuba FWS</c:v>
                </c:pt>
              </c:strCache>
            </c:strRef>
          </c:tx>
          <c:spPr>
            <a:ln w="19050">
              <a:solidFill>
                <a:srgbClr val="FF0000"/>
              </a:solidFill>
              <a:prstDash val="lgDash"/>
            </a:ln>
          </c:spPr>
          <c:marker>
            <c:symbol val="square"/>
            <c:size val="4"/>
            <c:spPr>
              <a:solidFill>
                <a:srgbClr val="FF0000"/>
              </a:solidFill>
              <a:ln>
                <a:noFill/>
              </a:ln>
            </c:spPr>
          </c:marker>
          <c:xVal>
            <c:numRef>
              <c:f>sthspwn.dat!$C$218:$C$262</c:f>
              <c:numCache>
                <c:formatCode>0.00</c:formatCode>
                <c:ptCount val="45"/>
                <c:pt idx="0">
                  <c:v>0.08</c:v>
                </c:pt>
                <c:pt idx="1">
                  <c:v>0.09</c:v>
                </c:pt>
                <c:pt idx="2">
                  <c:v>0.2</c:v>
                </c:pt>
                <c:pt idx="3">
                  <c:v>0.3</c:v>
                </c:pt>
                <c:pt idx="4">
                  <c:v>0.4</c:v>
                </c:pt>
                <c:pt idx="5">
                  <c:v>0.5</c:v>
                </c:pt>
                <c:pt idx="6">
                  <c:v>0.6</c:v>
                </c:pt>
                <c:pt idx="7">
                  <c:v>0.7</c:v>
                </c:pt>
                <c:pt idx="8">
                  <c:v>0.8</c:v>
                </c:pt>
                <c:pt idx="9">
                  <c:v>0.9</c:v>
                </c:pt>
                <c:pt idx="10">
                  <c:v>1</c:v>
                </c:pt>
                <c:pt idx="11">
                  <c:v>1.1000000000000001</c:v>
                </c:pt>
                <c:pt idx="12">
                  <c:v>1.2</c:v>
                </c:pt>
                <c:pt idx="13">
                  <c:v>1.3</c:v>
                </c:pt>
                <c:pt idx="14">
                  <c:v>1.4</c:v>
                </c:pt>
                <c:pt idx="15">
                  <c:v>1.5</c:v>
                </c:pt>
                <c:pt idx="16">
                  <c:v>1.6</c:v>
                </c:pt>
                <c:pt idx="17">
                  <c:v>1.7</c:v>
                </c:pt>
                <c:pt idx="18">
                  <c:v>1.8</c:v>
                </c:pt>
                <c:pt idx="19">
                  <c:v>1.9</c:v>
                </c:pt>
                <c:pt idx="20">
                  <c:v>2</c:v>
                </c:pt>
                <c:pt idx="21">
                  <c:v>2.1</c:v>
                </c:pt>
                <c:pt idx="22">
                  <c:v>2.2000000000000002</c:v>
                </c:pt>
                <c:pt idx="23">
                  <c:v>2.4</c:v>
                </c:pt>
                <c:pt idx="24">
                  <c:v>2.6</c:v>
                </c:pt>
                <c:pt idx="25">
                  <c:v>2.9</c:v>
                </c:pt>
                <c:pt idx="26">
                  <c:v>3.3</c:v>
                </c:pt>
                <c:pt idx="27">
                  <c:v>3.4</c:v>
                </c:pt>
                <c:pt idx="28">
                  <c:v>3.5</c:v>
                </c:pt>
                <c:pt idx="29">
                  <c:v>3.8</c:v>
                </c:pt>
                <c:pt idx="30">
                  <c:v>4.0999999999999996</c:v>
                </c:pt>
                <c:pt idx="31">
                  <c:v>4.2</c:v>
                </c:pt>
                <c:pt idx="32">
                  <c:v>4.3</c:v>
                </c:pt>
                <c:pt idx="33">
                  <c:v>4.4000000000000004</c:v>
                </c:pt>
                <c:pt idx="34">
                  <c:v>4.5999999999999996</c:v>
                </c:pt>
                <c:pt idx="35">
                  <c:v>5.0999999999999996</c:v>
                </c:pt>
                <c:pt idx="36">
                  <c:v>5.2</c:v>
                </c:pt>
                <c:pt idx="37">
                  <c:v>5.3</c:v>
                </c:pt>
                <c:pt idx="38">
                  <c:v>6.1</c:v>
                </c:pt>
                <c:pt idx="39">
                  <c:v>6.2</c:v>
                </c:pt>
                <c:pt idx="40">
                  <c:v>6.3</c:v>
                </c:pt>
                <c:pt idx="41">
                  <c:v>6.8</c:v>
                </c:pt>
                <c:pt idx="42">
                  <c:v>6.9</c:v>
                </c:pt>
                <c:pt idx="43">
                  <c:v>6.92</c:v>
                </c:pt>
                <c:pt idx="44">
                  <c:v>6.93</c:v>
                </c:pt>
              </c:numCache>
            </c:numRef>
          </c:xVal>
          <c:yVal>
            <c:numRef>
              <c:f>sthspwn.dat!$D$218:$D$262</c:f>
              <c:numCache>
                <c:formatCode>0.00</c:formatCode>
                <c:ptCount val="45"/>
                <c:pt idx="0">
                  <c:v>0</c:v>
                </c:pt>
                <c:pt idx="1">
                  <c:v>0.02</c:v>
                </c:pt>
                <c:pt idx="2">
                  <c:v>0.02</c:v>
                </c:pt>
                <c:pt idx="3">
                  <c:v>0.03</c:v>
                </c:pt>
                <c:pt idx="4">
                  <c:v>0.05</c:v>
                </c:pt>
                <c:pt idx="5">
                  <c:v>7.0000000000000007E-2</c:v>
                </c:pt>
                <c:pt idx="6">
                  <c:v>0.09</c:v>
                </c:pt>
                <c:pt idx="7">
                  <c:v>0.12</c:v>
                </c:pt>
                <c:pt idx="8">
                  <c:v>0.15</c:v>
                </c:pt>
                <c:pt idx="9">
                  <c:v>0.2</c:v>
                </c:pt>
                <c:pt idx="10">
                  <c:v>0.24</c:v>
                </c:pt>
                <c:pt idx="11">
                  <c:v>0.3</c:v>
                </c:pt>
                <c:pt idx="12">
                  <c:v>0.35</c:v>
                </c:pt>
                <c:pt idx="13">
                  <c:v>0.41</c:v>
                </c:pt>
                <c:pt idx="14">
                  <c:v>0.48</c:v>
                </c:pt>
                <c:pt idx="15">
                  <c:v>0.54</c:v>
                </c:pt>
                <c:pt idx="16">
                  <c:v>0.6</c:v>
                </c:pt>
                <c:pt idx="17">
                  <c:v>0.67</c:v>
                </c:pt>
                <c:pt idx="18">
                  <c:v>0.72</c:v>
                </c:pt>
                <c:pt idx="19">
                  <c:v>0.78</c:v>
                </c:pt>
                <c:pt idx="20">
                  <c:v>0.83</c:v>
                </c:pt>
                <c:pt idx="21">
                  <c:v>0.87</c:v>
                </c:pt>
                <c:pt idx="22">
                  <c:v>0.91</c:v>
                </c:pt>
                <c:pt idx="23">
                  <c:v>0.96</c:v>
                </c:pt>
                <c:pt idx="24">
                  <c:v>1</c:v>
                </c:pt>
                <c:pt idx="25">
                  <c:v>1</c:v>
                </c:pt>
                <c:pt idx="26">
                  <c:v>0.94</c:v>
                </c:pt>
                <c:pt idx="27">
                  <c:v>0.91</c:v>
                </c:pt>
                <c:pt idx="28">
                  <c:v>0.88</c:v>
                </c:pt>
                <c:pt idx="29">
                  <c:v>0.79</c:v>
                </c:pt>
                <c:pt idx="30">
                  <c:v>0.68</c:v>
                </c:pt>
                <c:pt idx="31">
                  <c:v>0.65</c:v>
                </c:pt>
                <c:pt idx="32">
                  <c:v>0.61</c:v>
                </c:pt>
                <c:pt idx="33">
                  <c:v>0.57999999999999996</c:v>
                </c:pt>
                <c:pt idx="34">
                  <c:v>0.51</c:v>
                </c:pt>
                <c:pt idx="35">
                  <c:v>0.38</c:v>
                </c:pt>
                <c:pt idx="36">
                  <c:v>0.36</c:v>
                </c:pt>
                <c:pt idx="37">
                  <c:v>0.34</c:v>
                </c:pt>
                <c:pt idx="38">
                  <c:v>0.27</c:v>
                </c:pt>
                <c:pt idx="39">
                  <c:v>0.26</c:v>
                </c:pt>
                <c:pt idx="40">
                  <c:v>0.27</c:v>
                </c:pt>
                <c:pt idx="41">
                  <c:v>0.3</c:v>
                </c:pt>
                <c:pt idx="42">
                  <c:v>0.32</c:v>
                </c:pt>
                <c:pt idx="43">
                  <c:v>0.33</c:v>
                </c:pt>
                <c:pt idx="44">
                  <c:v>0</c:v>
                </c:pt>
              </c:numCache>
            </c:numRef>
          </c:yVal>
        </c:ser>
        <c:axId val="90233856"/>
        <c:axId val="90052096"/>
      </c:scatterChart>
      <c:valAx>
        <c:axId val="90233856"/>
        <c:scaling>
          <c:orientation val="minMax"/>
          <c:max val="7"/>
          <c:min val="0"/>
        </c:scaling>
        <c:axPos val="b"/>
        <c:title>
          <c:tx>
            <c:rich>
              <a:bodyPr/>
              <a:lstStyle/>
              <a:p>
                <a:pPr>
                  <a:defRPr/>
                </a:pPr>
                <a:r>
                  <a:rPr lang="en-US"/>
                  <a:t>Mean Column Velocity (fps)</a:t>
                </a:r>
              </a:p>
            </c:rich>
          </c:tx>
          <c:layout>
            <c:manualLayout>
              <c:xMode val="edge"/>
              <c:yMode val="edge"/>
              <c:x val="0.42064372918978932"/>
              <c:y val="0.94779771615008634"/>
            </c:manualLayout>
          </c:layout>
          <c:spPr>
            <a:noFill/>
            <a:ln w="25400">
              <a:noFill/>
            </a:ln>
          </c:spPr>
        </c:title>
        <c:numFmt formatCode="0.0" sourceLinked="0"/>
        <c:tickLblPos val="nextTo"/>
        <c:spPr>
          <a:ln w="3175">
            <a:solidFill>
              <a:srgbClr val="000000"/>
            </a:solidFill>
            <a:prstDash val="solid"/>
          </a:ln>
        </c:spPr>
        <c:txPr>
          <a:bodyPr rot="0" vert="horz"/>
          <a:lstStyle/>
          <a:p>
            <a:pPr>
              <a:defRPr/>
            </a:pPr>
            <a:endParaRPr lang="en-US"/>
          </a:p>
        </c:txPr>
        <c:crossAx val="90052096"/>
        <c:crosses val="autoZero"/>
        <c:crossBetween val="midCat"/>
        <c:majorUnit val="0.5"/>
      </c:valAx>
      <c:valAx>
        <c:axId val="90052096"/>
        <c:scaling>
          <c:orientation val="minMax"/>
          <c:max val="1.1000000000000001"/>
          <c:min val="0"/>
        </c:scaling>
        <c:axPos val="l"/>
        <c:majorGridlines>
          <c:spPr>
            <a:ln w="3175">
              <a:solidFill>
                <a:srgbClr val="C0C0C0"/>
              </a:solidFill>
              <a:prstDash val="sysDash"/>
            </a:ln>
          </c:spPr>
        </c:majorGridlines>
        <c:title>
          <c:tx>
            <c:rich>
              <a:bodyPr/>
              <a:lstStyle/>
              <a:p>
                <a:pPr>
                  <a:defRPr/>
                </a:pPr>
                <a:r>
                  <a:rPr lang="en-US"/>
                  <a:t>Probable Suitability</a:t>
                </a:r>
              </a:p>
            </c:rich>
          </c:tx>
          <c:layout>
            <c:manualLayout>
              <c:xMode val="edge"/>
              <c:yMode val="edge"/>
              <c:x val="1.2208657047724751E-2"/>
              <c:y val="0.38662316476346037"/>
            </c:manualLayout>
          </c:layout>
          <c:spPr>
            <a:noFill/>
            <a:ln w="25400">
              <a:noFill/>
            </a:ln>
          </c:spPr>
        </c:title>
        <c:numFmt formatCode="0.0" sourceLinked="0"/>
        <c:tickLblPos val="nextTo"/>
        <c:spPr>
          <a:ln w="3175">
            <a:solidFill>
              <a:srgbClr val="000000"/>
            </a:solidFill>
            <a:prstDash val="solid"/>
          </a:ln>
        </c:spPr>
        <c:txPr>
          <a:bodyPr rot="0" vert="horz"/>
          <a:lstStyle/>
          <a:p>
            <a:pPr>
              <a:defRPr/>
            </a:pPr>
            <a:endParaRPr lang="en-US"/>
          </a:p>
        </c:txPr>
        <c:crossAx val="90233856"/>
        <c:crosses val="autoZero"/>
        <c:crossBetween val="midCat"/>
        <c:majorUnit val="0.2"/>
      </c:valAx>
      <c:spPr>
        <a:solidFill>
          <a:schemeClr val="bg1">
            <a:lumMod val="85000"/>
          </a:schemeClr>
        </a:solidFill>
        <a:ln w="12700">
          <a:solidFill>
            <a:srgbClr val="808080"/>
          </a:solidFill>
          <a:prstDash val="solid"/>
        </a:ln>
      </c:spPr>
    </c:plotArea>
    <c:legend>
      <c:legendPos val="r"/>
      <c:layout>
        <c:manualLayout>
          <c:xMode val="edge"/>
          <c:yMode val="edge"/>
          <c:x val="0.78468368479467254"/>
          <c:y val="5.0570962479608475E-2"/>
          <c:w val="0.15320020624503011"/>
          <c:h val="0.44574036728280242"/>
        </c:manualLayout>
      </c:layout>
      <c:spPr>
        <a:noFill/>
        <a:ln w="25400">
          <a:noFill/>
        </a:ln>
      </c:spPr>
      <c:txPr>
        <a:bodyPr/>
        <a:lstStyle/>
        <a:p>
          <a:pPr>
            <a:defRPr sz="800"/>
          </a:pPr>
          <a:endParaRPr lang="en-US"/>
        </a:p>
      </c:txPr>
    </c:legend>
    <c:plotVisOnly val="1"/>
    <c:dispBlanksAs val="gap"/>
  </c:chart>
  <c:spPr>
    <a:noFill/>
    <a:ln w="9525">
      <a:noFill/>
    </a:ln>
  </c:spPr>
  <c:txPr>
    <a:bodyPr/>
    <a:lstStyle/>
    <a:p>
      <a:pPr>
        <a:defRPr sz="1000" b="0" i="0" u="none" strike="noStrike" baseline="0">
          <a:solidFill>
            <a:srgbClr val="000000"/>
          </a:solidFill>
          <a:latin typeface="Arial"/>
          <a:ea typeface="Arial"/>
          <a:cs typeface="Arial"/>
        </a:defRPr>
      </a:pPr>
      <a:endParaRPr lang="en-US"/>
    </a:p>
  </c:txPr>
</c:chartSpace>
</file>

<file path=xl/charts/chart12.xml><?xml version="1.0" encoding="utf-8"?>
<c:chartSpace xmlns:c="http://schemas.openxmlformats.org/drawingml/2006/chart" xmlns:a="http://schemas.openxmlformats.org/drawingml/2006/main" xmlns:r="http://schemas.openxmlformats.org/officeDocument/2006/relationships">
  <c:lang val="en-US"/>
  <c:chart>
    <c:title>
      <c:tx>
        <c:rich>
          <a:bodyPr/>
          <a:lstStyle/>
          <a:p>
            <a:pPr>
              <a:defRPr b="1"/>
            </a:pPr>
            <a:r>
              <a:rPr lang="en-US" b="1"/>
              <a:t>Steelhead Spawning</a:t>
            </a:r>
          </a:p>
        </c:rich>
      </c:tx>
      <c:layout>
        <c:manualLayout>
          <c:xMode val="edge"/>
          <c:yMode val="edge"/>
          <c:x val="0.4139844617092151"/>
          <c:y val="0"/>
        </c:manualLayout>
      </c:layout>
      <c:spPr>
        <a:noFill/>
        <a:ln w="25400">
          <a:noFill/>
        </a:ln>
      </c:spPr>
    </c:title>
    <c:plotArea>
      <c:layout>
        <c:manualLayout>
          <c:layoutTarget val="inner"/>
          <c:xMode val="edge"/>
          <c:yMode val="edge"/>
          <c:x val="6.3263041065482792E-2"/>
          <c:y val="4.5676998368678626E-2"/>
          <c:w val="0.88901220865704567"/>
          <c:h val="0.85807504078303465"/>
        </c:manualLayout>
      </c:layout>
      <c:scatterChart>
        <c:scatterStyle val="lineMarker"/>
        <c:ser>
          <c:idx val="0"/>
          <c:order val="0"/>
          <c:tx>
            <c:strRef>
              <c:f>sthspwn.dat!$F$5</c:f>
              <c:strCache>
                <c:ptCount val="1"/>
                <c:pt idx="0">
                  <c:v>Bovee</c:v>
                </c:pt>
              </c:strCache>
            </c:strRef>
          </c:tx>
          <c:spPr>
            <a:ln w="19050"/>
          </c:spPr>
          <c:xVal>
            <c:numRef>
              <c:f>sthspwn.dat!$E$6:$E$23</c:f>
              <c:numCache>
                <c:formatCode>0.00</c:formatCode>
                <c:ptCount val="18"/>
                <c:pt idx="0">
                  <c:v>0</c:v>
                </c:pt>
                <c:pt idx="1">
                  <c:v>0.4</c:v>
                </c:pt>
                <c:pt idx="2">
                  <c:v>0.5</c:v>
                </c:pt>
                <c:pt idx="3">
                  <c:v>0.7</c:v>
                </c:pt>
                <c:pt idx="4">
                  <c:v>0.9</c:v>
                </c:pt>
                <c:pt idx="5">
                  <c:v>1</c:v>
                </c:pt>
                <c:pt idx="6">
                  <c:v>1.1499999999999999</c:v>
                </c:pt>
                <c:pt idx="7">
                  <c:v>1.2</c:v>
                </c:pt>
                <c:pt idx="8">
                  <c:v>1.4</c:v>
                </c:pt>
                <c:pt idx="9">
                  <c:v>1.5</c:v>
                </c:pt>
                <c:pt idx="10">
                  <c:v>1.75</c:v>
                </c:pt>
                <c:pt idx="11">
                  <c:v>1.9</c:v>
                </c:pt>
                <c:pt idx="12">
                  <c:v>2.2000000000000002</c:v>
                </c:pt>
                <c:pt idx="13">
                  <c:v>2.25</c:v>
                </c:pt>
                <c:pt idx="14">
                  <c:v>2.6</c:v>
                </c:pt>
                <c:pt idx="15">
                  <c:v>2.8</c:v>
                </c:pt>
                <c:pt idx="16">
                  <c:v>3</c:v>
                </c:pt>
                <c:pt idx="17">
                  <c:v>3.5</c:v>
                </c:pt>
              </c:numCache>
            </c:numRef>
          </c:xVal>
          <c:yVal>
            <c:numRef>
              <c:f>sthspwn.dat!$F$6:$F$23</c:f>
              <c:numCache>
                <c:formatCode>0.00</c:formatCode>
                <c:ptCount val="18"/>
                <c:pt idx="0">
                  <c:v>0</c:v>
                </c:pt>
                <c:pt idx="1">
                  <c:v>0</c:v>
                </c:pt>
                <c:pt idx="2">
                  <c:v>0.2</c:v>
                </c:pt>
                <c:pt idx="3">
                  <c:v>0.4</c:v>
                </c:pt>
                <c:pt idx="4">
                  <c:v>0.62</c:v>
                </c:pt>
                <c:pt idx="5">
                  <c:v>0.92</c:v>
                </c:pt>
                <c:pt idx="6">
                  <c:v>1</c:v>
                </c:pt>
                <c:pt idx="7">
                  <c:v>1</c:v>
                </c:pt>
                <c:pt idx="8">
                  <c:v>0.88</c:v>
                </c:pt>
                <c:pt idx="9">
                  <c:v>0.76</c:v>
                </c:pt>
                <c:pt idx="10">
                  <c:v>0.52</c:v>
                </c:pt>
                <c:pt idx="11">
                  <c:v>0.4</c:v>
                </c:pt>
                <c:pt idx="12">
                  <c:v>0.22</c:v>
                </c:pt>
                <c:pt idx="13">
                  <c:v>0.2</c:v>
                </c:pt>
                <c:pt idx="14">
                  <c:v>0.08</c:v>
                </c:pt>
                <c:pt idx="15">
                  <c:v>0.04</c:v>
                </c:pt>
                <c:pt idx="16">
                  <c:v>0.02</c:v>
                </c:pt>
                <c:pt idx="17">
                  <c:v>0</c:v>
                </c:pt>
              </c:numCache>
            </c:numRef>
          </c:yVal>
        </c:ser>
        <c:ser>
          <c:idx val="1"/>
          <c:order val="1"/>
          <c:tx>
            <c:strRef>
              <c:f>sthspwn.dat!$F$55</c:f>
              <c:strCache>
                <c:ptCount val="1"/>
                <c:pt idx="0">
                  <c:v>Panther</c:v>
                </c:pt>
              </c:strCache>
            </c:strRef>
          </c:tx>
          <c:spPr>
            <a:ln w="19050"/>
          </c:spPr>
          <c:xVal>
            <c:numRef>
              <c:f>sthspwn.dat!$E$56:$E$63</c:f>
              <c:numCache>
                <c:formatCode>0.00</c:formatCode>
                <c:ptCount val="8"/>
                <c:pt idx="0">
                  <c:v>0.25</c:v>
                </c:pt>
                <c:pt idx="1">
                  <c:v>0.45</c:v>
                </c:pt>
                <c:pt idx="2">
                  <c:v>0.7</c:v>
                </c:pt>
                <c:pt idx="3">
                  <c:v>0.85</c:v>
                </c:pt>
                <c:pt idx="4">
                  <c:v>1.2</c:v>
                </c:pt>
                <c:pt idx="5">
                  <c:v>1.4</c:v>
                </c:pt>
                <c:pt idx="6">
                  <c:v>1.8</c:v>
                </c:pt>
                <c:pt idx="7">
                  <c:v>4</c:v>
                </c:pt>
              </c:numCache>
            </c:numRef>
          </c:xVal>
          <c:yVal>
            <c:numRef>
              <c:f>sthspwn.dat!$F$56:$F$63</c:f>
              <c:numCache>
                <c:formatCode>0.00</c:formatCode>
                <c:ptCount val="8"/>
                <c:pt idx="0">
                  <c:v>0</c:v>
                </c:pt>
                <c:pt idx="1">
                  <c:v>0.37</c:v>
                </c:pt>
                <c:pt idx="2">
                  <c:v>0.8</c:v>
                </c:pt>
                <c:pt idx="3">
                  <c:v>1</c:v>
                </c:pt>
                <c:pt idx="4">
                  <c:v>1</c:v>
                </c:pt>
                <c:pt idx="5">
                  <c:v>0.53</c:v>
                </c:pt>
                <c:pt idx="6">
                  <c:v>0.24</c:v>
                </c:pt>
                <c:pt idx="7">
                  <c:v>0</c:v>
                </c:pt>
              </c:numCache>
            </c:numRef>
          </c:yVal>
        </c:ser>
        <c:ser>
          <c:idx val="2"/>
          <c:order val="2"/>
          <c:tx>
            <c:strRef>
              <c:f>sthspwn.dat!$F$67</c:f>
              <c:strCache>
                <c:ptCount val="1"/>
                <c:pt idx="0">
                  <c:v>Oregon 1</c:v>
                </c:pt>
              </c:strCache>
            </c:strRef>
          </c:tx>
          <c:spPr>
            <a:ln w="19050"/>
          </c:spPr>
          <c:xVal>
            <c:numRef>
              <c:f>sthspwn.dat!$E$68:$E$73</c:f>
              <c:numCache>
                <c:formatCode>0.00</c:formatCode>
                <c:ptCount val="6"/>
                <c:pt idx="0">
                  <c:v>0</c:v>
                </c:pt>
                <c:pt idx="1">
                  <c:v>0.5</c:v>
                </c:pt>
                <c:pt idx="2">
                  <c:v>1</c:v>
                </c:pt>
                <c:pt idx="3">
                  <c:v>1.5</c:v>
                </c:pt>
                <c:pt idx="4">
                  <c:v>2.4</c:v>
                </c:pt>
                <c:pt idx="5">
                  <c:v>7</c:v>
                </c:pt>
              </c:numCache>
            </c:numRef>
          </c:xVal>
          <c:yVal>
            <c:numRef>
              <c:f>sthspwn.dat!$F$68:$F$73</c:f>
              <c:numCache>
                <c:formatCode>0.00</c:formatCode>
                <c:ptCount val="6"/>
                <c:pt idx="0">
                  <c:v>0</c:v>
                </c:pt>
                <c:pt idx="1">
                  <c:v>0.3</c:v>
                </c:pt>
                <c:pt idx="2">
                  <c:v>1</c:v>
                </c:pt>
                <c:pt idx="3">
                  <c:v>1</c:v>
                </c:pt>
                <c:pt idx="4">
                  <c:v>0.16</c:v>
                </c:pt>
                <c:pt idx="5">
                  <c:v>0.16</c:v>
                </c:pt>
              </c:numCache>
            </c:numRef>
          </c:yVal>
        </c:ser>
        <c:ser>
          <c:idx val="3"/>
          <c:order val="3"/>
          <c:tx>
            <c:strRef>
              <c:f>sthspwn.dat!$F$75</c:f>
              <c:strCache>
                <c:ptCount val="1"/>
                <c:pt idx="0">
                  <c:v>Oregon 2</c:v>
                </c:pt>
              </c:strCache>
            </c:strRef>
          </c:tx>
          <c:spPr>
            <a:ln w="19050"/>
          </c:spPr>
          <c:xVal>
            <c:numRef>
              <c:f>sthspwn.dat!$E$76:$E$78</c:f>
              <c:numCache>
                <c:formatCode>0.00</c:formatCode>
                <c:ptCount val="3"/>
                <c:pt idx="0">
                  <c:v>0.78</c:v>
                </c:pt>
                <c:pt idx="1">
                  <c:v>0.79</c:v>
                </c:pt>
                <c:pt idx="2">
                  <c:v>10</c:v>
                </c:pt>
              </c:numCache>
            </c:numRef>
          </c:xVal>
          <c:yVal>
            <c:numRef>
              <c:f>sthspwn.dat!$F$76:$F$78</c:f>
              <c:numCache>
                <c:formatCode>0.00</c:formatCode>
                <c:ptCount val="3"/>
                <c:pt idx="0">
                  <c:v>0</c:v>
                </c:pt>
                <c:pt idx="1">
                  <c:v>1</c:v>
                </c:pt>
                <c:pt idx="2">
                  <c:v>1</c:v>
                </c:pt>
              </c:numCache>
            </c:numRef>
          </c:yVal>
        </c:ser>
        <c:ser>
          <c:idx val="4"/>
          <c:order val="4"/>
          <c:tx>
            <c:strRef>
              <c:f>sthspwn.dat!$F$81</c:f>
              <c:strCache>
                <c:ptCount val="1"/>
                <c:pt idx="0">
                  <c:v>Hosey</c:v>
                </c:pt>
              </c:strCache>
            </c:strRef>
          </c:tx>
          <c:spPr>
            <a:ln w="19050"/>
          </c:spPr>
          <c:xVal>
            <c:numRef>
              <c:f>sthspwn.dat!$E$82:$E$86</c:f>
              <c:numCache>
                <c:formatCode>0.00</c:formatCode>
                <c:ptCount val="5"/>
                <c:pt idx="0">
                  <c:v>0.3</c:v>
                </c:pt>
                <c:pt idx="1">
                  <c:v>1</c:v>
                </c:pt>
                <c:pt idx="2">
                  <c:v>1.5</c:v>
                </c:pt>
                <c:pt idx="3">
                  <c:v>3</c:v>
                </c:pt>
                <c:pt idx="4">
                  <c:v>10</c:v>
                </c:pt>
              </c:numCache>
            </c:numRef>
          </c:xVal>
          <c:yVal>
            <c:numRef>
              <c:f>sthspwn.dat!$F$82:$F$86</c:f>
              <c:numCache>
                <c:formatCode>0.00</c:formatCode>
                <c:ptCount val="5"/>
                <c:pt idx="0">
                  <c:v>0</c:v>
                </c:pt>
                <c:pt idx="1">
                  <c:v>1</c:v>
                </c:pt>
                <c:pt idx="2">
                  <c:v>1</c:v>
                </c:pt>
                <c:pt idx="3">
                  <c:v>0.3</c:v>
                </c:pt>
                <c:pt idx="4">
                  <c:v>0.3</c:v>
                </c:pt>
              </c:numCache>
            </c:numRef>
          </c:yVal>
        </c:ser>
        <c:ser>
          <c:idx val="5"/>
          <c:order val="5"/>
          <c:tx>
            <c:strRef>
              <c:f>sthspwn.dat!$F$25</c:f>
              <c:strCache>
                <c:ptCount val="1"/>
                <c:pt idx="0">
                  <c:v>TrinityU</c:v>
                </c:pt>
              </c:strCache>
            </c:strRef>
          </c:tx>
          <c:spPr>
            <a:ln w="19050"/>
          </c:spPr>
          <c:marker>
            <c:symbol val="circle"/>
            <c:size val="4"/>
          </c:marker>
          <c:xVal>
            <c:numRef>
              <c:f>sthspwn.dat!$E$26:$E$53</c:f>
              <c:numCache>
                <c:formatCode>0.00</c:formatCode>
                <c:ptCount val="28"/>
                <c:pt idx="0">
                  <c:v>0</c:v>
                </c:pt>
                <c:pt idx="1">
                  <c:v>0.3</c:v>
                </c:pt>
                <c:pt idx="2">
                  <c:v>0.4</c:v>
                </c:pt>
                <c:pt idx="3">
                  <c:v>0.5</c:v>
                </c:pt>
                <c:pt idx="4">
                  <c:v>0.6</c:v>
                </c:pt>
                <c:pt idx="5">
                  <c:v>0.7</c:v>
                </c:pt>
                <c:pt idx="6">
                  <c:v>0.8</c:v>
                </c:pt>
                <c:pt idx="7">
                  <c:v>0.9</c:v>
                </c:pt>
                <c:pt idx="8">
                  <c:v>1</c:v>
                </c:pt>
                <c:pt idx="9">
                  <c:v>1.1000000000000001</c:v>
                </c:pt>
                <c:pt idx="10">
                  <c:v>1.2</c:v>
                </c:pt>
                <c:pt idx="11">
                  <c:v>1.3</c:v>
                </c:pt>
                <c:pt idx="12">
                  <c:v>1.4</c:v>
                </c:pt>
                <c:pt idx="13">
                  <c:v>1.5</c:v>
                </c:pt>
                <c:pt idx="14">
                  <c:v>1.6</c:v>
                </c:pt>
                <c:pt idx="15">
                  <c:v>1.7</c:v>
                </c:pt>
                <c:pt idx="16">
                  <c:v>1.8</c:v>
                </c:pt>
                <c:pt idx="17">
                  <c:v>1.9</c:v>
                </c:pt>
                <c:pt idx="18">
                  <c:v>2</c:v>
                </c:pt>
                <c:pt idx="19">
                  <c:v>2.1</c:v>
                </c:pt>
                <c:pt idx="20">
                  <c:v>2.2000000000000002</c:v>
                </c:pt>
                <c:pt idx="21">
                  <c:v>2.2999999999999998</c:v>
                </c:pt>
                <c:pt idx="22">
                  <c:v>2.4</c:v>
                </c:pt>
                <c:pt idx="23">
                  <c:v>2.9</c:v>
                </c:pt>
                <c:pt idx="24">
                  <c:v>3</c:v>
                </c:pt>
                <c:pt idx="25">
                  <c:v>3.1</c:v>
                </c:pt>
                <c:pt idx="26">
                  <c:v>3.2</c:v>
                </c:pt>
                <c:pt idx="27">
                  <c:v>3.3</c:v>
                </c:pt>
              </c:numCache>
            </c:numRef>
          </c:xVal>
          <c:yVal>
            <c:numRef>
              <c:f>sthspwn.dat!$F$26:$F$53</c:f>
              <c:numCache>
                <c:formatCode>0.00</c:formatCode>
                <c:ptCount val="28"/>
                <c:pt idx="0">
                  <c:v>0</c:v>
                </c:pt>
                <c:pt idx="1">
                  <c:v>7.0000000000000007E-2</c:v>
                </c:pt>
                <c:pt idx="2">
                  <c:v>0.11</c:v>
                </c:pt>
                <c:pt idx="3">
                  <c:v>0.19</c:v>
                </c:pt>
                <c:pt idx="4">
                  <c:v>0.31</c:v>
                </c:pt>
                <c:pt idx="5">
                  <c:v>0.47</c:v>
                </c:pt>
                <c:pt idx="6">
                  <c:v>0.64</c:v>
                </c:pt>
                <c:pt idx="7">
                  <c:v>0.82</c:v>
                </c:pt>
                <c:pt idx="8">
                  <c:v>0.96</c:v>
                </c:pt>
                <c:pt idx="9">
                  <c:v>1</c:v>
                </c:pt>
                <c:pt idx="10">
                  <c:v>0.9</c:v>
                </c:pt>
                <c:pt idx="11">
                  <c:v>0.72</c:v>
                </c:pt>
                <c:pt idx="12">
                  <c:v>0.54</c:v>
                </c:pt>
                <c:pt idx="13">
                  <c:v>0.4</c:v>
                </c:pt>
                <c:pt idx="14">
                  <c:v>0.31</c:v>
                </c:pt>
                <c:pt idx="15">
                  <c:v>0.25</c:v>
                </c:pt>
                <c:pt idx="16">
                  <c:v>0.21</c:v>
                </c:pt>
                <c:pt idx="17">
                  <c:v>0.18</c:v>
                </c:pt>
                <c:pt idx="18">
                  <c:v>0.16</c:v>
                </c:pt>
                <c:pt idx="19">
                  <c:v>0.12</c:v>
                </c:pt>
                <c:pt idx="20">
                  <c:v>0.08</c:v>
                </c:pt>
                <c:pt idx="21">
                  <c:v>0.05</c:v>
                </c:pt>
                <c:pt idx="22">
                  <c:v>0.03</c:v>
                </c:pt>
                <c:pt idx="23">
                  <c:v>0.03</c:v>
                </c:pt>
                <c:pt idx="24">
                  <c:v>0.02</c:v>
                </c:pt>
                <c:pt idx="25">
                  <c:v>0.01</c:v>
                </c:pt>
                <c:pt idx="26">
                  <c:v>0.01</c:v>
                </c:pt>
                <c:pt idx="27">
                  <c:v>0</c:v>
                </c:pt>
              </c:numCache>
            </c:numRef>
          </c:yVal>
        </c:ser>
        <c:ser>
          <c:idx val="6"/>
          <c:order val="6"/>
          <c:tx>
            <c:strRef>
              <c:f>sthspwn.dat!$F$90</c:f>
              <c:strCache>
                <c:ptCount val="1"/>
                <c:pt idx="0">
                  <c:v>WDFW 87</c:v>
                </c:pt>
              </c:strCache>
            </c:strRef>
          </c:tx>
          <c:spPr>
            <a:ln w="19050"/>
          </c:spPr>
          <c:xVal>
            <c:numRef>
              <c:f>sthspwn.dat!$E$91:$E$94</c:f>
              <c:numCache>
                <c:formatCode>0.00</c:formatCode>
                <c:ptCount val="4"/>
                <c:pt idx="0">
                  <c:v>0.3</c:v>
                </c:pt>
                <c:pt idx="1">
                  <c:v>0.7</c:v>
                </c:pt>
                <c:pt idx="2">
                  <c:v>5</c:v>
                </c:pt>
                <c:pt idx="3">
                  <c:v>100</c:v>
                </c:pt>
              </c:numCache>
            </c:numRef>
          </c:xVal>
          <c:yVal>
            <c:numRef>
              <c:f>sthspwn.dat!$F$91:$F$94</c:f>
              <c:numCache>
                <c:formatCode>0.00</c:formatCode>
                <c:ptCount val="4"/>
                <c:pt idx="0">
                  <c:v>0</c:v>
                </c:pt>
                <c:pt idx="1">
                  <c:v>1</c:v>
                </c:pt>
                <c:pt idx="2">
                  <c:v>1</c:v>
                </c:pt>
                <c:pt idx="3">
                  <c:v>1</c:v>
                </c:pt>
              </c:numCache>
            </c:numRef>
          </c:yVal>
        </c:ser>
        <c:ser>
          <c:idx val="7"/>
          <c:order val="7"/>
          <c:tx>
            <c:strRef>
              <c:f>sthspwn.dat!$F$97</c:f>
              <c:strCache>
                <c:ptCount val="1"/>
                <c:pt idx="0">
                  <c:v>WDFW 96</c:v>
                </c:pt>
              </c:strCache>
            </c:strRef>
          </c:tx>
          <c:spPr>
            <a:ln w="19050"/>
          </c:spPr>
          <c:xVal>
            <c:numRef>
              <c:f>sthspwn.dat!$E$98:$E$108</c:f>
              <c:numCache>
                <c:formatCode>0.00</c:formatCode>
                <c:ptCount val="11"/>
                <c:pt idx="0">
                  <c:v>0.69</c:v>
                </c:pt>
                <c:pt idx="1">
                  <c:v>0.7</c:v>
                </c:pt>
                <c:pt idx="2">
                  <c:v>0.99</c:v>
                </c:pt>
                <c:pt idx="3">
                  <c:v>1</c:v>
                </c:pt>
                <c:pt idx="4">
                  <c:v>1.59</c:v>
                </c:pt>
                <c:pt idx="5">
                  <c:v>1.6</c:v>
                </c:pt>
                <c:pt idx="6">
                  <c:v>2.19</c:v>
                </c:pt>
                <c:pt idx="7">
                  <c:v>2.2000000000000002</c:v>
                </c:pt>
                <c:pt idx="8">
                  <c:v>2.39</c:v>
                </c:pt>
                <c:pt idx="9">
                  <c:v>2.4</c:v>
                </c:pt>
                <c:pt idx="10">
                  <c:v>100</c:v>
                </c:pt>
              </c:numCache>
            </c:numRef>
          </c:xVal>
          <c:yVal>
            <c:numRef>
              <c:f>sthspwn.dat!$F$98:$F$108</c:f>
              <c:numCache>
                <c:formatCode>0.00</c:formatCode>
                <c:ptCount val="11"/>
                <c:pt idx="0">
                  <c:v>0</c:v>
                </c:pt>
                <c:pt idx="1">
                  <c:v>0.5</c:v>
                </c:pt>
                <c:pt idx="2">
                  <c:v>0.5</c:v>
                </c:pt>
                <c:pt idx="3">
                  <c:v>1</c:v>
                </c:pt>
                <c:pt idx="4">
                  <c:v>1</c:v>
                </c:pt>
                <c:pt idx="5">
                  <c:v>0.75</c:v>
                </c:pt>
                <c:pt idx="6">
                  <c:v>0.75</c:v>
                </c:pt>
                <c:pt idx="7">
                  <c:v>0.6</c:v>
                </c:pt>
                <c:pt idx="8">
                  <c:v>0.6</c:v>
                </c:pt>
                <c:pt idx="9">
                  <c:v>0.5</c:v>
                </c:pt>
                <c:pt idx="10">
                  <c:v>0.5</c:v>
                </c:pt>
              </c:numCache>
            </c:numRef>
          </c:yVal>
        </c:ser>
        <c:ser>
          <c:idx val="8"/>
          <c:order val="8"/>
          <c:tx>
            <c:strRef>
              <c:f>sthspwn.dat!$F$115</c:f>
              <c:strCache>
                <c:ptCount val="1"/>
                <c:pt idx="0">
                  <c:v>Carmel</c:v>
                </c:pt>
              </c:strCache>
            </c:strRef>
          </c:tx>
          <c:spPr>
            <a:ln w="19050"/>
          </c:spPr>
          <c:xVal>
            <c:numRef>
              <c:f>sthspwn.dat!$E$116:$E$138</c:f>
              <c:numCache>
                <c:formatCode>0.00</c:formatCode>
                <c:ptCount val="23"/>
                <c:pt idx="0">
                  <c:v>0.3</c:v>
                </c:pt>
                <c:pt idx="1">
                  <c:v>0.4</c:v>
                </c:pt>
                <c:pt idx="2">
                  <c:v>0.5</c:v>
                </c:pt>
                <c:pt idx="3">
                  <c:v>0.6</c:v>
                </c:pt>
                <c:pt idx="4">
                  <c:v>0.7</c:v>
                </c:pt>
                <c:pt idx="5">
                  <c:v>0.8</c:v>
                </c:pt>
                <c:pt idx="6">
                  <c:v>0.9</c:v>
                </c:pt>
                <c:pt idx="7">
                  <c:v>1</c:v>
                </c:pt>
                <c:pt idx="8">
                  <c:v>1.1000000000000001</c:v>
                </c:pt>
                <c:pt idx="9">
                  <c:v>1.2</c:v>
                </c:pt>
                <c:pt idx="10">
                  <c:v>1.3</c:v>
                </c:pt>
                <c:pt idx="11">
                  <c:v>1.4</c:v>
                </c:pt>
                <c:pt idx="12">
                  <c:v>1.5</c:v>
                </c:pt>
                <c:pt idx="13">
                  <c:v>1.6</c:v>
                </c:pt>
                <c:pt idx="14">
                  <c:v>1.7</c:v>
                </c:pt>
                <c:pt idx="15">
                  <c:v>1.8</c:v>
                </c:pt>
                <c:pt idx="16">
                  <c:v>1.9</c:v>
                </c:pt>
                <c:pt idx="17">
                  <c:v>2</c:v>
                </c:pt>
                <c:pt idx="18">
                  <c:v>2.1</c:v>
                </c:pt>
                <c:pt idx="19">
                  <c:v>2.2000000000000002</c:v>
                </c:pt>
                <c:pt idx="20">
                  <c:v>2.2999999999999998</c:v>
                </c:pt>
                <c:pt idx="21">
                  <c:v>2.4</c:v>
                </c:pt>
                <c:pt idx="22">
                  <c:v>2.5</c:v>
                </c:pt>
              </c:numCache>
            </c:numRef>
          </c:xVal>
          <c:yVal>
            <c:numRef>
              <c:f>sthspwn.dat!$F$116:$F$138</c:f>
              <c:numCache>
                <c:formatCode>0.00</c:formatCode>
                <c:ptCount val="23"/>
                <c:pt idx="0">
                  <c:v>0</c:v>
                </c:pt>
                <c:pt idx="1">
                  <c:v>6.25E-2</c:v>
                </c:pt>
                <c:pt idx="2">
                  <c:v>0</c:v>
                </c:pt>
                <c:pt idx="3">
                  <c:v>3.125E-2</c:v>
                </c:pt>
                <c:pt idx="4">
                  <c:v>6.25E-2</c:v>
                </c:pt>
                <c:pt idx="5">
                  <c:v>0.25</c:v>
                </c:pt>
                <c:pt idx="6">
                  <c:v>0.1875</c:v>
                </c:pt>
                <c:pt idx="7">
                  <c:v>0.5</c:v>
                </c:pt>
                <c:pt idx="8">
                  <c:v>0.34375</c:v>
                </c:pt>
                <c:pt idx="9">
                  <c:v>0.5625</c:v>
                </c:pt>
                <c:pt idx="10">
                  <c:v>1</c:v>
                </c:pt>
                <c:pt idx="11">
                  <c:v>0.53125</c:v>
                </c:pt>
                <c:pt idx="12">
                  <c:v>0.53125</c:v>
                </c:pt>
                <c:pt idx="13">
                  <c:v>9.375E-2</c:v>
                </c:pt>
                <c:pt idx="14">
                  <c:v>0.25</c:v>
                </c:pt>
                <c:pt idx="15">
                  <c:v>0.15625</c:v>
                </c:pt>
                <c:pt idx="16">
                  <c:v>6.25E-2</c:v>
                </c:pt>
                <c:pt idx="17">
                  <c:v>9.375E-2</c:v>
                </c:pt>
                <c:pt idx="18">
                  <c:v>0</c:v>
                </c:pt>
                <c:pt idx="19">
                  <c:v>3.125E-2</c:v>
                </c:pt>
                <c:pt idx="20">
                  <c:v>3.125E-2</c:v>
                </c:pt>
                <c:pt idx="21">
                  <c:v>6.25E-2</c:v>
                </c:pt>
                <c:pt idx="22">
                  <c:v>0</c:v>
                </c:pt>
              </c:numCache>
            </c:numRef>
          </c:yVal>
        </c:ser>
        <c:ser>
          <c:idx val="9"/>
          <c:order val="9"/>
          <c:tx>
            <c:strRef>
              <c:f>sthspwn.dat!$F$147</c:f>
              <c:strCache>
                <c:ptCount val="1"/>
                <c:pt idx="0">
                  <c:v>Feather</c:v>
                </c:pt>
              </c:strCache>
            </c:strRef>
          </c:tx>
          <c:spPr>
            <a:ln w="19050"/>
          </c:spPr>
          <c:xVal>
            <c:numRef>
              <c:f>sthspwn.dat!$E$148:$E$162</c:f>
              <c:numCache>
                <c:formatCode>0.00</c:formatCode>
                <c:ptCount val="15"/>
                <c:pt idx="0">
                  <c:v>0.1</c:v>
                </c:pt>
                <c:pt idx="1">
                  <c:v>0.3</c:v>
                </c:pt>
                <c:pt idx="2">
                  <c:v>0.5</c:v>
                </c:pt>
                <c:pt idx="3">
                  <c:v>0.7</c:v>
                </c:pt>
                <c:pt idx="4">
                  <c:v>0.9</c:v>
                </c:pt>
                <c:pt idx="5">
                  <c:v>1.1000000000000001</c:v>
                </c:pt>
                <c:pt idx="6">
                  <c:v>1.3</c:v>
                </c:pt>
                <c:pt idx="7">
                  <c:v>1.5</c:v>
                </c:pt>
                <c:pt idx="8">
                  <c:v>1.7</c:v>
                </c:pt>
                <c:pt idx="9">
                  <c:v>1.9</c:v>
                </c:pt>
                <c:pt idx="10">
                  <c:v>2.1</c:v>
                </c:pt>
                <c:pt idx="11">
                  <c:v>2.2999999999999998</c:v>
                </c:pt>
                <c:pt idx="12">
                  <c:v>2.5</c:v>
                </c:pt>
                <c:pt idx="13">
                  <c:v>2.7</c:v>
                </c:pt>
                <c:pt idx="14">
                  <c:v>3.3</c:v>
                </c:pt>
              </c:numCache>
            </c:numRef>
          </c:xVal>
          <c:yVal>
            <c:numRef>
              <c:f>sthspwn.dat!$F$148:$F$162</c:f>
              <c:numCache>
                <c:formatCode>0.00</c:formatCode>
                <c:ptCount val="15"/>
                <c:pt idx="0">
                  <c:v>0</c:v>
                </c:pt>
                <c:pt idx="1">
                  <c:v>0.458629680519686</c:v>
                </c:pt>
                <c:pt idx="2">
                  <c:v>0.75004433885587507</c:v>
                </c:pt>
                <c:pt idx="3">
                  <c:v>0.92487911901367892</c:v>
                </c:pt>
                <c:pt idx="4">
                  <c:v>1</c:v>
                </c:pt>
                <c:pt idx="5">
                  <c:v>0.99227296082175476</c:v>
                </c:pt>
                <c:pt idx="6">
                  <c:v>0.91856398048582122</c:v>
                </c:pt>
                <c:pt idx="7">
                  <c:v>0.79573903799912915</c:v>
                </c:pt>
                <c:pt idx="8">
                  <c:v>0.6406641123685638</c:v>
                </c:pt>
                <c:pt idx="9">
                  <c:v>0.47020040565138488</c:v>
                </c:pt>
                <c:pt idx="10">
                  <c:v>0.3</c:v>
                </c:pt>
                <c:pt idx="11">
                  <c:v>0.2</c:v>
                </c:pt>
                <c:pt idx="12">
                  <c:v>0.15</c:v>
                </c:pt>
                <c:pt idx="13">
                  <c:v>0.1</c:v>
                </c:pt>
                <c:pt idx="14">
                  <c:v>0</c:v>
                </c:pt>
              </c:numCache>
            </c:numRef>
          </c:yVal>
        </c:ser>
        <c:ser>
          <c:idx val="11"/>
          <c:order val="10"/>
          <c:tx>
            <c:strRef>
              <c:f>sthspwn.dat!$F$164</c:f>
              <c:strCache>
                <c:ptCount val="1"/>
                <c:pt idx="0">
                  <c:v>Clear</c:v>
                </c:pt>
              </c:strCache>
            </c:strRef>
          </c:tx>
          <c:spPr>
            <a:ln w="19050">
              <a:prstDash val="dash"/>
            </a:ln>
          </c:spPr>
          <c:xVal>
            <c:numRef>
              <c:f>sthspwn.dat!$E$165:$E$178</c:f>
              <c:numCache>
                <c:formatCode>0.00</c:formatCode>
                <c:ptCount val="14"/>
                <c:pt idx="0">
                  <c:v>0.3</c:v>
                </c:pt>
                <c:pt idx="1">
                  <c:v>0.4</c:v>
                </c:pt>
                <c:pt idx="2">
                  <c:v>0.5</c:v>
                </c:pt>
                <c:pt idx="3">
                  <c:v>0.6</c:v>
                </c:pt>
                <c:pt idx="4">
                  <c:v>0.7</c:v>
                </c:pt>
                <c:pt idx="5">
                  <c:v>0.8</c:v>
                </c:pt>
                <c:pt idx="6">
                  <c:v>0.9</c:v>
                </c:pt>
                <c:pt idx="7">
                  <c:v>1</c:v>
                </c:pt>
                <c:pt idx="8">
                  <c:v>1.1000000000000001</c:v>
                </c:pt>
                <c:pt idx="9">
                  <c:v>1.2</c:v>
                </c:pt>
                <c:pt idx="10">
                  <c:v>1.3</c:v>
                </c:pt>
                <c:pt idx="11">
                  <c:v>1.4</c:v>
                </c:pt>
                <c:pt idx="12">
                  <c:v>1.5</c:v>
                </c:pt>
                <c:pt idx="13">
                  <c:v>28.6</c:v>
                </c:pt>
              </c:numCache>
            </c:numRef>
          </c:xVal>
          <c:yVal>
            <c:numRef>
              <c:f>sthspwn.dat!$F$165:$F$178</c:f>
              <c:numCache>
                <c:formatCode>0.00</c:formatCode>
                <c:ptCount val="14"/>
                <c:pt idx="0">
                  <c:v>0</c:v>
                </c:pt>
                <c:pt idx="1">
                  <c:v>0.16</c:v>
                </c:pt>
                <c:pt idx="2">
                  <c:v>0.26</c:v>
                </c:pt>
                <c:pt idx="3">
                  <c:v>0.38</c:v>
                </c:pt>
                <c:pt idx="4">
                  <c:v>0.51</c:v>
                </c:pt>
                <c:pt idx="5">
                  <c:v>0.64</c:v>
                </c:pt>
                <c:pt idx="6">
                  <c:v>0.75</c:v>
                </c:pt>
                <c:pt idx="7">
                  <c:v>0.85</c:v>
                </c:pt>
                <c:pt idx="8">
                  <c:v>0.92</c:v>
                </c:pt>
                <c:pt idx="9">
                  <c:v>0.96</c:v>
                </c:pt>
                <c:pt idx="10">
                  <c:v>0.99</c:v>
                </c:pt>
                <c:pt idx="11">
                  <c:v>1</c:v>
                </c:pt>
                <c:pt idx="12">
                  <c:v>1</c:v>
                </c:pt>
                <c:pt idx="13">
                  <c:v>0</c:v>
                </c:pt>
              </c:numCache>
            </c:numRef>
          </c:yVal>
        </c:ser>
        <c:ser>
          <c:idx val="12"/>
          <c:order val="11"/>
          <c:tx>
            <c:strRef>
              <c:f>sthspwn.dat!$F$202</c:f>
              <c:strCache>
                <c:ptCount val="1"/>
                <c:pt idx="0">
                  <c:v>American</c:v>
                </c:pt>
              </c:strCache>
            </c:strRef>
          </c:tx>
          <c:spPr>
            <a:ln w="19050">
              <a:solidFill>
                <a:srgbClr val="00FF00"/>
              </a:solidFill>
              <a:prstDash val="sysDash"/>
            </a:ln>
          </c:spPr>
          <c:marker>
            <c:symbol val="diamond"/>
            <c:size val="8"/>
            <c:spPr>
              <a:noFill/>
              <a:ln>
                <a:solidFill>
                  <a:srgbClr val="00FF00"/>
                </a:solidFill>
              </a:ln>
            </c:spPr>
          </c:marker>
          <c:xVal>
            <c:numRef>
              <c:f>sthspwn.dat!$E$203:$E$207</c:f>
              <c:numCache>
                <c:formatCode>0.00</c:formatCode>
                <c:ptCount val="5"/>
                <c:pt idx="0">
                  <c:v>0.7</c:v>
                </c:pt>
                <c:pt idx="1">
                  <c:v>0.73</c:v>
                </c:pt>
                <c:pt idx="2">
                  <c:v>1.3</c:v>
                </c:pt>
                <c:pt idx="3">
                  <c:v>1.51</c:v>
                </c:pt>
                <c:pt idx="4">
                  <c:v>99</c:v>
                </c:pt>
              </c:numCache>
            </c:numRef>
          </c:xVal>
          <c:yVal>
            <c:numRef>
              <c:f>sthspwn.dat!$F$203:$F$207</c:f>
              <c:numCache>
                <c:formatCode>0.00</c:formatCode>
                <c:ptCount val="5"/>
                <c:pt idx="0">
                  <c:v>0</c:v>
                </c:pt>
                <c:pt idx="1">
                  <c:v>0.32</c:v>
                </c:pt>
                <c:pt idx="2">
                  <c:v>0.87</c:v>
                </c:pt>
                <c:pt idx="3">
                  <c:v>1</c:v>
                </c:pt>
                <c:pt idx="4">
                  <c:v>1</c:v>
                </c:pt>
              </c:numCache>
            </c:numRef>
          </c:yVal>
        </c:ser>
        <c:ser>
          <c:idx val="10"/>
          <c:order val="12"/>
          <c:tx>
            <c:strRef>
              <c:f>sthspwn.dat!$F$264</c:f>
              <c:strCache>
                <c:ptCount val="1"/>
                <c:pt idx="0">
                  <c:v>Tuol TRTAC</c:v>
                </c:pt>
              </c:strCache>
            </c:strRef>
          </c:tx>
          <c:spPr>
            <a:ln w="19050">
              <a:solidFill>
                <a:srgbClr val="3333FF"/>
              </a:solidFill>
            </a:ln>
          </c:spPr>
          <c:marker>
            <c:symbol val="circle"/>
            <c:size val="4"/>
            <c:spPr>
              <a:solidFill>
                <a:srgbClr val="3333FF"/>
              </a:solidFill>
              <a:ln>
                <a:noFill/>
              </a:ln>
            </c:spPr>
          </c:marker>
          <c:xVal>
            <c:numRef>
              <c:f>sthspwn.dat!$E$265:$E$267</c:f>
              <c:numCache>
                <c:formatCode>0.00</c:formatCode>
                <c:ptCount val="3"/>
                <c:pt idx="0">
                  <c:v>0.3</c:v>
                </c:pt>
                <c:pt idx="1">
                  <c:v>1</c:v>
                </c:pt>
                <c:pt idx="2">
                  <c:v>7</c:v>
                </c:pt>
              </c:numCache>
            </c:numRef>
          </c:xVal>
          <c:yVal>
            <c:numRef>
              <c:f>sthspwn.dat!$F$265:$F$267</c:f>
              <c:numCache>
                <c:formatCode>0.00</c:formatCode>
                <c:ptCount val="3"/>
                <c:pt idx="0">
                  <c:v>0</c:v>
                </c:pt>
                <c:pt idx="1">
                  <c:v>1</c:v>
                </c:pt>
                <c:pt idx="2">
                  <c:v>1</c:v>
                </c:pt>
              </c:numCache>
            </c:numRef>
          </c:yVal>
        </c:ser>
        <c:ser>
          <c:idx val="13"/>
          <c:order val="13"/>
          <c:tx>
            <c:strRef>
              <c:f>sthspwn.dat!$F$217</c:f>
              <c:strCache>
                <c:ptCount val="1"/>
                <c:pt idx="0">
                  <c:v>Yuba FWS</c:v>
                </c:pt>
              </c:strCache>
            </c:strRef>
          </c:tx>
          <c:spPr>
            <a:ln w="19050">
              <a:solidFill>
                <a:srgbClr val="FF0000"/>
              </a:solidFill>
              <a:prstDash val="lgDash"/>
            </a:ln>
          </c:spPr>
          <c:marker>
            <c:symbol val="square"/>
            <c:size val="4"/>
            <c:spPr>
              <a:solidFill>
                <a:srgbClr val="FF0000"/>
              </a:solidFill>
              <a:ln>
                <a:noFill/>
              </a:ln>
            </c:spPr>
          </c:marker>
          <c:xVal>
            <c:numRef>
              <c:f>sthspwn.dat!$E$218:$E$255</c:f>
              <c:numCache>
                <c:formatCode>0.00</c:formatCode>
                <c:ptCount val="38"/>
                <c:pt idx="0">
                  <c:v>0.3</c:v>
                </c:pt>
                <c:pt idx="1">
                  <c:v>0.4</c:v>
                </c:pt>
                <c:pt idx="2">
                  <c:v>0.7</c:v>
                </c:pt>
                <c:pt idx="3">
                  <c:v>0.8</c:v>
                </c:pt>
                <c:pt idx="4">
                  <c:v>0.9</c:v>
                </c:pt>
                <c:pt idx="5">
                  <c:v>1</c:v>
                </c:pt>
                <c:pt idx="6">
                  <c:v>1.1000000000000001</c:v>
                </c:pt>
                <c:pt idx="7">
                  <c:v>1.2</c:v>
                </c:pt>
                <c:pt idx="8">
                  <c:v>1.3</c:v>
                </c:pt>
                <c:pt idx="9">
                  <c:v>1.4</c:v>
                </c:pt>
                <c:pt idx="10">
                  <c:v>1.5</c:v>
                </c:pt>
                <c:pt idx="11">
                  <c:v>1.6</c:v>
                </c:pt>
                <c:pt idx="12">
                  <c:v>1.7</c:v>
                </c:pt>
                <c:pt idx="13">
                  <c:v>1.8</c:v>
                </c:pt>
                <c:pt idx="14">
                  <c:v>1.9</c:v>
                </c:pt>
                <c:pt idx="15">
                  <c:v>2</c:v>
                </c:pt>
                <c:pt idx="16">
                  <c:v>2.1</c:v>
                </c:pt>
                <c:pt idx="17">
                  <c:v>2.2000000000000002</c:v>
                </c:pt>
                <c:pt idx="18">
                  <c:v>2.2999999999999998</c:v>
                </c:pt>
                <c:pt idx="19">
                  <c:v>2.4</c:v>
                </c:pt>
                <c:pt idx="20">
                  <c:v>2.5</c:v>
                </c:pt>
                <c:pt idx="21">
                  <c:v>2.6</c:v>
                </c:pt>
                <c:pt idx="22">
                  <c:v>2.7</c:v>
                </c:pt>
                <c:pt idx="23">
                  <c:v>2.8</c:v>
                </c:pt>
                <c:pt idx="24">
                  <c:v>2.9</c:v>
                </c:pt>
                <c:pt idx="25">
                  <c:v>3</c:v>
                </c:pt>
                <c:pt idx="26">
                  <c:v>3.1</c:v>
                </c:pt>
                <c:pt idx="27">
                  <c:v>3.2</c:v>
                </c:pt>
                <c:pt idx="28">
                  <c:v>3.3</c:v>
                </c:pt>
                <c:pt idx="29">
                  <c:v>3.4</c:v>
                </c:pt>
                <c:pt idx="30">
                  <c:v>3.8</c:v>
                </c:pt>
                <c:pt idx="31">
                  <c:v>6.5</c:v>
                </c:pt>
                <c:pt idx="32">
                  <c:v>6.6</c:v>
                </c:pt>
                <c:pt idx="33">
                  <c:v>6.7</c:v>
                </c:pt>
                <c:pt idx="34">
                  <c:v>6.8</c:v>
                </c:pt>
                <c:pt idx="35">
                  <c:v>6.9</c:v>
                </c:pt>
                <c:pt idx="36">
                  <c:v>7</c:v>
                </c:pt>
                <c:pt idx="37">
                  <c:v>19.899999999999999</c:v>
                </c:pt>
              </c:numCache>
            </c:numRef>
          </c:xVal>
          <c:yVal>
            <c:numRef>
              <c:f>sthspwn.dat!$F$218:$F$255</c:f>
              <c:numCache>
                <c:formatCode>0.00</c:formatCode>
                <c:ptCount val="38"/>
                <c:pt idx="0">
                  <c:v>0</c:v>
                </c:pt>
                <c:pt idx="1">
                  <c:v>0.01</c:v>
                </c:pt>
                <c:pt idx="2">
                  <c:v>0.01</c:v>
                </c:pt>
                <c:pt idx="3">
                  <c:v>0.02</c:v>
                </c:pt>
                <c:pt idx="4">
                  <c:v>0.02</c:v>
                </c:pt>
                <c:pt idx="5">
                  <c:v>0.03</c:v>
                </c:pt>
                <c:pt idx="6">
                  <c:v>0.04</c:v>
                </c:pt>
                <c:pt idx="7">
                  <c:v>0.06</c:v>
                </c:pt>
                <c:pt idx="8">
                  <c:v>0.08</c:v>
                </c:pt>
                <c:pt idx="9">
                  <c:v>0.1</c:v>
                </c:pt>
                <c:pt idx="10">
                  <c:v>0.14000000000000001</c:v>
                </c:pt>
                <c:pt idx="11">
                  <c:v>0.18</c:v>
                </c:pt>
                <c:pt idx="12">
                  <c:v>0.23</c:v>
                </c:pt>
                <c:pt idx="13">
                  <c:v>0.28999999999999998</c:v>
                </c:pt>
                <c:pt idx="14">
                  <c:v>0.36</c:v>
                </c:pt>
                <c:pt idx="15">
                  <c:v>0.43</c:v>
                </c:pt>
                <c:pt idx="16">
                  <c:v>0.51</c:v>
                </c:pt>
                <c:pt idx="17">
                  <c:v>0.57999999999999996</c:v>
                </c:pt>
                <c:pt idx="18">
                  <c:v>0.64</c:v>
                </c:pt>
                <c:pt idx="19">
                  <c:v>0.7</c:v>
                </c:pt>
                <c:pt idx="20">
                  <c:v>0.74</c:v>
                </c:pt>
                <c:pt idx="21">
                  <c:v>0.78</c:v>
                </c:pt>
                <c:pt idx="22">
                  <c:v>0.82</c:v>
                </c:pt>
                <c:pt idx="23">
                  <c:v>0.84</c:v>
                </c:pt>
                <c:pt idx="24">
                  <c:v>0.86</c:v>
                </c:pt>
                <c:pt idx="25">
                  <c:v>0.88</c:v>
                </c:pt>
                <c:pt idx="26">
                  <c:v>0.89</c:v>
                </c:pt>
                <c:pt idx="27">
                  <c:v>0.9</c:v>
                </c:pt>
                <c:pt idx="28">
                  <c:v>0.91</c:v>
                </c:pt>
                <c:pt idx="29">
                  <c:v>0.92</c:v>
                </c:pt>
                <c:pt idx="30">
                  <c:v>0.92</c:v>
                </c:pt>
                <c:pt idx="31">
                  <c:v>0.94</c:v>
                </c:pt>
                <c:pt idx="32">
                  <c:v>0.96</c:v>
                </c:pt>
                <c:pt idx="33">
                  <c:v>0.97</c:v>
                </c:pt>
                <c:pt idx="34">
                  <c:v>0.98</c:v>
                </c:pt>
                <c:pt idx="35">
                  <c:v>0.99</c:v>
                </c:pt>
                <c:pt idx="36">
                  <c:v>1</c:v>
                </c:pt>
                <c:pt idx="37">
                  <c:v>1</c:v>
                </c:pt>
              </c:numCache>
            </c:numRef>
          </c:yVal>
        </c:ser>
        <c:axId val="91333376"/>
        <c:axId val="91335680"/>
      </c:scatterChart>
      <c:valAx>
        <c:axId val="91333376"/>
        <c:scaling>
          <c:orientation val="minMax"/>
          <c:max val="7"/>
          <c:min val="0"/>
        </c:scaling>
        <c:axPos val="b"/>
        <c:title>
          <c:tx>
            <c:rich>
              <a:bodyPr/>
              <a:lstStyle/>
              <a:p>
                <a:pPr>
                  <a:defRPr/>
                </a:pPr>
                <a:r>
                  <a:rPr lang="en-US"/>
                  <a:t>Depth (ft)</a:t>
                </a:r>
              </a:p>
            </c:rich>
          </c:tx>
          <c:layout>
            <c:manualLayout>
              <c:xMode val="edge"/>
              <c:yMode val="edge"/>
              <c:x val="0.4772475027746948"/>
              <c:y val="0.94779771615008634"/>
            </c:manualLayout>
          </c:layout>
          <c:spPr>
            <a:noFill/>
            <a:ln w="25400">
              <a:noFill/>
            </a:ln>
          </c:spPr>
        </c:title>
        <c:numFmt formatCode="0.0" sourceLinked="0"/>
        <c:tickLblPos val="nextTo"/>
        <c:spPr>
          <a:ln w="3175">
            <a:solidFill>
              <a:srgbClr val="000000"/>
            </a:solidFill>
            <a:prstDash val="solid"/>
          </a:ln>
        </c:spPr>
        <c:txPr>
          <a:bodyPr rot="0" vert="horz"/>
          <a:lstStyle/>
          <a:p>
            <a:pPr>
              <a:defRPr/>
            </a:pPr>
            <a:endParaRPr lang="en-US"/>
          </a:p>
        </c:txPr>
        <c:crossAx val="91335680"/>
        <c:crosses val="autoZero"/>
        <c:crossBetween val="midCat"/>
        <c:majorUnit val="0.5"/>
      </c:valAx>
      <c:valAx>
        <c:axId val="91335680"/>
        <c:scaling>
          <c:orientation val="minMax"/>
          <c:max val="1.1000000000000001"/>
          <c:min val="0"/>
        </c:scaling>
        <c:axPos val="l"/>
        <c:majorGridlines>
          <c:spPr>
            <a:ln w="3175">
              <a:solidFill>
                <a:srgbClr val="C0C0C0"/>
              </a:solidFill>
              <a:prstDash val="sysDash"/>
            </a:ln>
          </c:spPr>
        </c:majorGridlines>
        <c:title>
          <c:tx>
            <c:rich>
              <a:bodyPr/>
              <a:lstStyle/>
              <a:p>
                <a:pPr>
                  <a:defRPr/>
                </a:pPr>
                <a:r>
                  <a:rPr lang="en-US"/>
                  <a:t>Probable Suitability</a:t>
                </a:r>
              </a:p>
            </c:rich>
          </c:tx>
          <c:layout>
            <c:manualLayout>
              <c:xMode val="edge"/>
              <c:yMode val="edge"/>
              <c:x val="1.2208657047724751E-2"/>
              <c:y val="0.38662316476346037"/>
            </c:manualLayout>
          </c:layout>
          <c:spPr>
            <a:noFill/>
            <a:ln w="25400">
              <a:noFill/>
            </a:ln>
          </c:spPr>
        </c:title>
        <c:numFmt formatCode="0.0" sourceLinked="0"/>
        <c:tickLblPos val="nextTo"/>
        <c:spPr>
          <a:ln w="3175">
            <a:solidFill>
              <a:srgbClr val="000000"/>
            </a:solidFill>
            <a:prstDash val="solid"/>
          </a:ln>
        </c:spPr>
        <c:txPr>
          <a:bodyPr rot="0" vert="horz"/>
          <a:lstStyle/>
          <a:p>
            <a:pPr>
              <a:defRPr/>
            </a:pPr>
            <a:endParaRPr lang="en-US"/>
          </a:p>
        </c:txPr>
        <c:crossAx val="91333376"/>
        <c:crosses val="autoZero"/>
        <c:crossBetween val="midCat"/>
        <c:majorUnit val="0.2"/>
      </c:valAx>
      <c:spPr>
        <a:solidFill>
          <a:schemeClr val="bg1">
            <a:lumMod val="85000"/>
          </a:schemeClr>
        </a:solidFill>
        <a:ln w="12700">
          <a:solidFill>
            <a:srgbClr val="808080"/>
          </a:solidFill>
          <a:prstDash val="solid"/>
        </a:ln>
      </c:spPr>
    </c:plotArea>
    <c:legend>
      <c:legendPos val="r"/>
      <c:layout>
        <c:manualLayout>
          <c:xMode val="edge"/>
          <c:yMode val="edge"/>
          <c:x val="0.79430262671106056"/>
          <c:y val="0.18977705274605774"/>
          <c:w val="0.15024053180921809"/>
          <c:h val="0.44791546244321417"/>
        </c:manualLayout>
      </c:layout>
      <c:spPr>
        <a:noFill/>
        <a:ln w="25400">
          <a:noFill/>
        </a:ln>
      </c:spPr>
      <c:txPr>
        <a:bodyPr/>
        <a:lstStyle/>
        <a:p>
          <a:pPr>
            <a:defRPr sz="800"/>
          </a:pPr>
          <a:endParaRPr lang="en-US"/>
        </a:p>
      </c:txPr>
    </c:legend>
    <c:plotVisOnly val="1"/>
    <c:dispBlanksAs val="gap"/>
  </c:chart>
  <c:spPr>
    <a:noFill/>
    <a:ln w="9525">
      <a:noFill/>
    </a:ln>
  </c:spPr>
  <c:txPr>
    <a:bodyPr/>
    <a:lstStyle/>
    <a:p>
      <a:pPr>
        <a:defRPr sz="1000" b="0" i="0" u="none" strike="noStrike" baseline="0">
          <a:solidFill>
            <a:srgbClr val="000000"/>
          </a:solidFill>
          <a:latin typeface="Arial"/>
          <a:ea typeface="Arial"/>
          <a:cs typeface="Arial"/>
        </a:defRPr>
      </a:pPr>
      <a:endParaRPr lang="en-US"/>
    </a:p>
  </c:txPr>
</c:chartSpace>
</file>

<file path=xl/charts/chart13.xml><?xml version="1.0" encoding="utf-8"?>
<c:chartSpace xmlns:c="http://schemas.openxmlformats.org/drawingml/2006/chart" xmlns:a="http://schemas.openxmlformats.org/drawingml/2006/main" xmlns:r="http://schemas.openxmlformats.org/officeDocument/2006/relationships">
  <c:lang val="en-US"/>
  <c:chart>
    <c:title>
      <c:tx>
        <c:rich>
          <a:bodyPr/>
          <a:lstStyle/>
          <a:p>
            <a:pPr>
              <a:defRPr sz="1200" b="1" i="0" u="none" strike="noStrike" baseline="0">
                <a:solidFill>
                  <a:srgbClr val="000000"/>
                </a:solidFill>
                <a:latin typeface="Arial"/>
                <a:ea typeface="Arial"/>
                <a:cs typeface="Arial"/>
              </a:defRPr>
            </a:pPr>
            <a:r>
              <a:rPr lang="en-US" sz="1200"/>
              <a:t>Steelhead Fry</a:t>
            </a:r>
          </a:p>
        </c:rich>
      </c:tx>
      <c:layout>
        <c:manualLayout>
          <c:xMode val="edge"/>
          <c:yMode val="edge"/>
          <c:x val="0.44839067702552732"/>
          <c:y val="0"/>
        </c:manualLayout>
      </c:layout>
      <c:spPr>
        <a:noFill/>
        <a:ln w="25400">
          <a:noFill/>
        </a:ln>
      </c:spPr>
    </c:title>
    <c:plotArea>
      <c:layout>
        <c:manualLayout>
          <c:layoutTarget val="inner"/>
          <c:xMode val="edge"/>
          <c:yMode val="edge"/>
          <c:x val="7.1032186459489471E-2"/>
          <c:y val="4.5676998368678626E-2"/>
          <c:w val="0.88901220865704567"/>
          <c:h val="0.85807504078303465"/>
        </c:manualLayout>
      </c:layout>
      <c:scatterChart>
        <c:scatterStyle val="lineMarker"/>
        <c:ser>
          <c:idx val="5"/>
          <c:order val="0"/>
          <c:tx>
            <c:strRef>
              <c:f>sthfry.dat!$D$85</c:f>
              <c:strCache>
                <c:ptCount val="1"/>
                <c:pt idx="0">
                  <c:v>Klamath ENV</c:v>
                </c:pt>
              </c:strCache>
            </c:strRef>
          </c:tx>
          <c:spPr>
            <a:ln w="19050">
              <a:solidFill>
                <a:srgbClr val="000000"/>
              </a:solidFill>
              <a:prstDash val="lgDash"/>
            </a:ln>
          </c:spPr>
          <c:marker>
            <c:symbol val="none"/>
          </c:marker>
          <c:xVal>
            <c:numRef>
              <c:f>sthfry.dat!$C$86:$C$89</c:f>
              <c:numCache>
                <c:formatCode>0.00</c:formatCode>
                <c:ptCount val="4"/>
                <c:pt idx="0">
                  <c:v>0</c:v>
                </c:pt>
                <c:pt idx="1">
                  <c:v>0.1</c:v>
                </c:pt>
                <c:pt idx="2">
                  <c:v>0.8</c:v>
                </c:pt>
                <c:pt idx="3">
                  <c:v>2.6</c:v>
                </c:pt>
              </c:numCache>
            </c:numRef>
          </c:xVal>
          <c:yVal>
            <c:numRef>
              <c:f>sthfry.dat!$D$86:$D$89</c:f>
              <c:numCache>
                <c:formatCode>0.00</c:formatCode>
                <c:ptCount val="4"/>
                <c:pt idx="0">
                  <c:v>0.5</c:v>
                </c:pt>
                <c:pt idx="1">
                  <c:v>1</c:v>
                </c:pt>
                <c:pt idx="2">
                  <c:v>1</c:v>
                </c:pt>
                <c:pt idx="3">
                  <c:v>0</c:v>
                </c:pt>
              </c:numCache>
            </c:numRef>
          </c:yVal>
        </c:ser>
        <c:ser>
          <c:idx val="0"/>
          <c:order val="1"/>
          <c:tx>
            <c:strRef>
              <c:f>sthfry.dat!$D$5</c:f>
              <c:strCache>
                <c:ptCount val="1"/>
                <c:pt idx="0">
                  <c:v>Bovee</c:v>
                </c:pt>
              </c:strCache>
            </c:strRef>
          </c:tx>
          <c:spPr>
            <a:ln w="12700">
              <a:solidFill>
                <a:srgbClr val="000080"/>
              </a:solidFill>
              <a:prstDash val="solid"/>
            </a:ln>
          </c:spPr>
          <c:marker>
            <c:symbol val="diamond"/>
            <c:size val="5"/>
            <c:spPr>
              <a:solidFill>
                <a:srgbClr val="000080"/>
              </a:solidFill>
              <a:ln>
                <a:solidFill>
                  <a:srgbClr val="000080"/>
                </a:solidFill>
                <a:prstDash val="solid"/>
              </a:ln>
            </c:spPr>
          </c:marker>
          <c:xVal>
            <c:numRef>
              <c:f>sthfry.dat!$C$6:$C$22</c:f>
              <c:numCache>
                <c:formatCode>0.00</c:formatCode>
                <c:ptCount val="17"/>
                <c:pt idx="0">
                  <c:v>0</c:v>
                </c:pt>
                <c:pt idx="1">
                  <c:v>0.1</c:v>
                </c:pt>
                <c:pt idx="2">
                  <c:v>0.2</c:v>
                </c:pt>
                <c:pt idx="3">
                  <c:v>0.3</c:v>
                </c:pt>
                <c:pt idx="4">
                  <c:v>0.5</c:v>
                </c:pt>
                <c:pt idx="5">
                  <c:v>0.6</c:v>
                </c:pt>
                <c:pt idx="6">
                  <c:v>0.7</c:v>
                </c:pt>
                <c:pt idx="7">
                  <c:v>0.8</c:v>
                </c:pt>
                <c:pt idx="8">
                  <c:v>0.9</c:v>
                </c:pt>
                <c:pt idx="9">
                  <c:v>1</c:v>
                </c:pt>
                <c:pt idx="10">
                  <c:v>1.2</c:v>
                </c:pt>
                <c:pt idx="11">
                  <c:v>1.75</c:v>
                </c:pt>
                <c:pt idx="12">
                  <c:v>1.9</c:v>
                </c:pt>
                <c:pt idx="13">
                  <c:v>2.1</c:v>
                </c:pt>
                <c:pt idx="14">
                  <c:v>2.2000000000000002</c:v>
                </c:pt>
                <c:pt idx="15">
                  <c:v>2.5</c:v>
                </c:pt>
                <c:pt idx="16">
                  <c:v>2.7</c:v>
                </c:pt>
              </c:numCache>
            </c:numRef>
          </c:xVal>
          <c:yVal>
            <c:numRef>
              <c:f>sthfry.dat!$D$6:$D$22</c:f>
              <c:numCache>
                <c:formatCode>0.00</c:formatCode>
                <c:ptCount val="17"/>
                <c:pt idx="0">
                  <c:v>0.05</c:v>
                </c:pt>
                <c:pt idx="1">
                  <c:v>0.12</c:v>
                </c:pt>
                <c:pt idx="2">
                  <c:v>0.3</c:v>
                </c:pt>
                <c:pt idx="3">
                  <c:v>0.9</c:v>
                </c:pt>
                <c:pt idx="4">
                  <c:v>1</c:v>
                </c:pt>
                <c:pt idx="5">
                  <c:v>1</c:v>
                </c:pt>
                <c:pt idx="6">
                  <c:v>0.96</c:v>
                </c:pt>
                <c:pt idx="7">
                  <c:v>0.82</c:v>
                </c:pt>
                <c:pt idx="8">
                  <c:v>0.76</c:v>
                </c:pt>
                <c:pt idx="9">
                  <c:v>0.72</c:v>
                </c:pt>
                <c:pt idx="10">
                  <c:v>0.64</c:v>
                </c:pt>
                <c:pt idx="11">
                  <c:v>0.42</c:v>
                </c:pt>
                <c:pt idx="12">
                  <c:v>0.34</c:v>
                </c:pt>
                <c:pt idx="13">
                  <c:v>0.2</c:v>
                </c:pt>
                <c:pt idx="14">
                  <c:v>0.14000000000000001</c:v>
                </c:pt>
                <c:pt idx="15">
                  <c:v>0.04</c:v>
                </c:pt>
                <c:pt idx="16">
                  <c:v>0</c:v>
                </c:pt>
              </c:numCache>
            </c:numRef>
          </c:yVal>
        </c:ser>
        <c:ser>
          <c:idx val="1"/>
          <c:order val="2"/>
          <c:tx>
            <c:strRef>
              <c:f>sthfry.dat!$D$27</c:f>
              <c:strCache>
                <c:ptCount val="1"/>
                <c:pt idx="0">
                  <c:v>Rubin</c:v>
                </c:pt>
              </c:strCache>
            </c:strRef>
          </c:tx>
          <c:spPr>
            <a:ln w="12700">
              <a:solidFill>
                <a:srgbClr val="FF00FF"/>
              </a:solidFill>
              <a:prstDash val="solid"/>
            </a:ln>
          </c:spPr>
          <c:marker>
            <c:symbol val="square"/>
            <c:size val="5"/>
            <c:spPr>
              <a:solidFill>
                <a:srgbClr val="FF00FF"/>
              </a:solidFill>
              <a:ln>
                <a:solidFill>
                  <a:srgbClr val="FF00FF"/>
                </a:solidFill>
                <a:prstDash val="solid"/>
              </a:ln>
            </c:spPr>
          </c:marker>
          <c:xVal>
            <c:numRef>
              <c:f>sthfry.dat!$C$28:$C$40</c:f>
              <c:numCache>
                <c:formatCode>0.00</c:formatCode>
                <c:ptCount val="13"/>
                <c:pt idx="0">
                  <c:v>0</c:v>
                </c:pt>
                <c:pt idx="1">
                  <c:v>0.2</c:v>
                </c:pt>
                <c:pt idx="2">
                  <c:v>0.4</c:v>
                </c:pt>
                <c:pt idx="3">
                  <c:v>0.6</c:v>
                </c:pt>
                <c:pt idx="4">
                  <c:v>0.8</c:v>
                </c:pt>
                <c:pt idx="5">
                  <c:v>1</c:v>
                </c:pt>
                <c:pt idx="6">
                  <c:v>1.2</c:v>
                </c:pt>
                <c:pt idx="7">
                  <c:v>1.4</c:v>
                </c:pt>
                <c:pt idx="8">
                  <c:v>1.6</c:v>
                </c:pt>
                <c:pt idx="9">
                  <c:v>1.8</c:v>
                </c:pt>
                <c:pt idx="10">
                  <c:v>2</c:v>
                </c:pt>
                <c:pt idx="11">
                  <c:v>2.4</c:v>
                </c:pt>
                <c:pt idx="12">
                  <c:v>2.8</c:v>
                </c:pt>
              </c:numCache>
            </c:numRef>
          </c:xVal>
          <c:yVal>
            <c:numRef>
              <c:f>sthfry.dat!$D$28:$D$40</c:f>
              <c:numCache>
                <c:formatCode>0.00</c:formatCode>
                <c:ptCount val="13"/>
                <c:pt idx="0">
                  <c:v>1</c:v>
                </c:pt>
                <c:pt idx="1">
                  <c:v>0.9</c:v>
                </c:pt>
                <c:pt idx="2">
                  <c:v>0.8</c:v>
                </c:pt>
                <c:pt idx="3">
                  <c:v>0.72</c:v>
                </c:pt>
                <c:pt idx="4">
                  <c:v>0.65</c:v>
                </c:pt>
                <c:pt idx="5">
                  <c:v>0.57999999999999996</c:v>
                </c:pt>
                <c:pt idx="6">
                  <c:v>0.52</c:v>
                </c:pt>
                <c:pt idx="7">
                  <c:v>0.47</c:v>
                </c:pt>
                <c:pt idx="8">
                  <c:v>0.42</c:v>
                </c:pt>
                <c:pt idx="9">
                  <c:v>0.37</c:v>
                </c:pt>
                <c:pt idx="10">
                  <c:v>0.33</c:v>
                </c:pt>
                <c:pt idx="11">
                  <c:v>0.1</c:v>
                </c:pt>
                <c:pt idx="12">
                  <c:v>0</c:v>
                </c:pt>
              </c:numCache>
            </c:numRef>
          </c:yVal>
        </c:ser>
        <c:ser>
          <c:idx val="4"/>
          <c:order val="3"/>
          <c:tx>
            <c:strRef>
              <c:f>sthfry.dat!$D$73</c:f>
              <c:strCache>
                <c:ptCount val="1"/>
                <c:pt idx="0">
                  <c:v>Hosey</c:v>
                </c:pt>
              </c:strCache>
            </c:strRef>
          </c:tx>
          <c:spPr>
            <a:ln w="12700">
              <a:solidFill>
                <a:srgbClr val="800080"/>
              </a:solidFill>
              <a:prstDash val="solid"/>
            </a:ln>
          </c:spPr>
          <c:marker>
            <c:symbol val="star"/>
            <c:size val="5"/>
            <c:spPr>
              <a:noFill/>
              <a:ln>
                <a:solidFill>
                  <a:srgbClr val="800080"/>
                </a:solidFill>
                <a:prstDash val="solid"/>
              </a:ln>
            </c:spPr>
          </c:marker>
          <c:xVal>
            <c:numRef>
              <c:f>sthfry.dat!$C$74:$C$79</c:f>
              <c:numCache>
                <c:formatCode>0.00</c:formatCode>
                <c:ptCount val="6"/>
                <c:pt idx="0">
                  <c:v>0</c:v>
                </c:pt>
                <c:pt idx="1">
                  <c:v>0.8</c:v>
                </c:pt>
                <c:pt idx="2">
                  <c:v>0.9</c:v>
                </c:pt>
                <c:pt idx="3">
                  <c:v>1.8</c:v>
                </c:pt>
                <c:pt idx="4">
                  <c:v>2.9</c:v>
                </c:pt>
                <c:pt idx="5">
                  <c:v>3</c:v>
                </c:pt>
              </c:numCache>
            </c:numRef>
          </c:xVal>
          <c:yVal>
            <c:numRef>
              <c:f>sthfry.dat!$D$74:$D$79</c:f>
              <c:numCache>
                <c:formatCode>0.00</c:formatCode>
                <c:ptCount val="6"/>
                <c:pt idx="0">
                  <c:v>1</c:v>
                </c:pt>
                <c:pt idx="1">
                  <c:v>1</c:v>
                </c:pt>
                <c:pt idx="2">
                  <c:v>0.6</c:v>
                </c:pt>
                <c:pt idx="3">
                  <c:v>0.03</c:v>
                </c:pt>
                <c:pt idx="4">
                  <c:v>0.03</c:v>
                </c:pt>
                <c:pt idx="5">
                  <c:v>0</c:v>
                </c:pt>
              </c:numCache>
            </c:numRef>
          </c:yVal>
        </c:ser>
        <c:ser>
          <c:idx val="3"/>
          <c:order val="4"/>
          <c:tx>
            <c:strRef>
              <c:f>sthfry.dat!$D$92</c:f>
              <c:strCache>
                <c:ptCount val="1"/>
                <c:pt idx="0">
                  <c:v>Tokul</c:v>
                </c:pt>
              </c:strCache>
            </c:strRef>
          </c:tx>
          <c:spPr>
            <a:ln w="12700">
              <a:solidFill>
                <a:srgbClr val="999933"/>
              </a:solidFill>
              <a:prstDash val="solid"/>
            </a:ln>
          </c:spPr>
          <c:marker>
            <c:symbol val="circle"/>
            <c:size val="5"/>
            <c:spPr>
              <a:solidFill>
                <a:schemeClr val="accent3">
                  <a:lumMod val="75000"/>
                </a:schemeClr>
              </a:solidFill>
              <a:ln>
                <a:noFill/>
                <a:prstDash val="solid"/>
              </a:ln>
            </c:spPr>
          </c:marker>
          <c:xVal>
            <c:numRef>
              <c:f>sthfry.dat!$C$93:$C$101</c:f>
              <c:numCache>
                <c:formatCode>0.00</c:formatCode>
                <c:ptCount val="9"/>
                <c:pt idx="0">
                  <c:v>0</c:v>
                </c:pt>
                <c:pt idx="1">
                  <c:v>0.23</c:v>
                </c:pt>
                <c:pt idx="2">
                  <c:v>0.25</c:v>
                </c:pt>
                <c:pt idx="3">
                  <c:v>0.5</c:v>
                </c:pt>
                <c:pt idx="4">
                  <c:v>0.6</c:v>
                </c:pt>
                <c:pt idx="5">
                  <c:v>1.1000000000000001</c:v>
                </c:pt>
                <c:pt idx="6">
                  <c:v>1.2</c:v>
                </c:pt>
                <c:pt idx="7">
                  <c:v>1.4</c:v>
                </c:pt>
                <c:pt idx="8">
                  <c:v>1.5</c:v>
                </c:pt>
              </c:numCache>
            </c:numRef>
          </c:xVal>
          <c:yVal>
            <c:numRef>
              <c:f>sthfry.dat!$D$93:$D$101</c:f>
              <c:numCache>
                <c:formatCode>0.00</c:formatCode>
                <c:ptCount val="9"/>
                <c:pt idx="0">
                  <c:v>1</c:v>
                </c:pt>
                <c:pt idx="1">
                  <c:v>1</c:v>
                </c:pt>
                <c:pt idx="2">
                  <c:v>0.13</c:v>
                </c:pt>
                <c:pt idx="3">
                  <c:v>0.13</c:v>
                </c:pt>
                <c:pt idx="4">
                  <c:v>0.06</c:v>
                </c:pt>
                <c:pt idx="5">
                  <c:v>0.06</c:v>
                </c:pt>
                <c:pt idx="6">
                  <c:v>0.04</c:v>
                </c:pt>
                <c:pt idx="7">
                  <c:v>0.04</c:v>
                </c:pt>
                <c:pt idx="8">
                  <c:v>0</c:v>
                </c:pt>
              </c:numCache>
            </c:numRef>
          </c:yVal>
        </c:ser>
        <c:ser>
          <c:idx val="6"/>
          <c:order val="5"/>
          <c:tx>
            <c:strRef>
              <c:f>sthfry.dat!$D$103</c:f>
              <c:strCache>
                <c:ptCount val="1"/>
                <c:pt idx="0">
                  <c:v>WDFW 96</c:v>
                </c:pt>
              </c:strCache>
            </c:strRef>
          </c:tx>
          <c:spPr>
            <a:ln w="12700">
              <a:solidFill>
                <a:srgbClr val="008000"/>
              </a:solidFill>
              <a:prstDash val="solid"/>
            </a:ln>
          </c:spPr>
          <c:marker>
            <c:symbol val="square"/>
            <c:size val="5"/>
            <c:spPr>
              <a:noFill/>
              <a:ln>
                <a:solidFill>
                  <a:srgbClr val="008000"/>
                </a:solidFill>
                <a:prstDash val="solid"/>
              </a:ln>
            </c:spPr>
          </c:marker>
          <c:xVal>
            <c:numRef>
              <c:f>sthfry.dat!$C$104:$C$112</c:f>
              <c:numCache>
                <c:formatCode>0.00</c:formatCode>
                <c:ptCount val="9"/>
                <c:pt idx="0">
                  <c:v>0</c:v>
                </c:pt>
                <c:pt idx="1">
                  <c:v>0.09</c:v>
                </c:pt>
                <c:pt idx="2">
                  <c:v>0.1</c:v>
                </c:pt>
                <c:pt idx="3">
                  <c:v>0.19</c:v>
                </c:pt>
                <c:pt idx="4">
                  <c:v>0.4</c:v>
                </c:pt>
                <c:pt idx="5">
                  <c:v>0.59</c:v>
                </c:pt>
                <c:pt idx="6">
                  <c:v>0.9</c:v>
                </c:pt>
                <c:pt idx="7">
                  <c:v>0.99</c:v>
                </c:pt>
                <c:pt idx="8">
                  <c:v>3.3</c:v>
                </c:pt>
              </c:numCache>
            </c:numRef>
          </c:xVal>
          <c:yVal>
            <c:numRef>
              <c:f>sthfry.dat!$D$104:$D$112</c:f>
              <c:numCache>
                <c:formatCode>0.00</c:formatCode>
                <c:ptCount val="9"/>
                <c:pt idx="0">
                  <c:v>0.55000000000000004</c:v>
                </c:pt>
                <c:pt idx="1">
                  <c:v>0.55000000000000004</c:v>
                </c:pt>
                <c:pt idx="2">
                  <c:v>1</c:v>
                </c:pt>
                <c:pt idx="3">
                  <c:v>1</c:v>
                </c:pt>
                <c:pt idx="4">
                  <c:v>0.6</c:v>
                </c:pt>
                <c:pt idx="5">
                  <c:v>0.6</c:v>
                </c:pt>
                <c:pt idx="6">
                  <c:v>0.2</c:v>
                </c:pt>
                <c:pt idx="7">
                  <c:v>0.2</c:v>
                </c:pt>
                <c:pt idx="8">
                  <c:v>0</c:v>
                </c:pt>
              </c:numCache>
            </c:numRef>
          </c:yVal>
        </c:ser>
        <c:ser>
          <c:idx val="7"/>
          <c:order val="6"/>
          <c:tx>
            <c:strRef>
              <c:f>sthfry.dat!$D$114</c:f>
              <c:strCache>
                <c:ptCount val="1"/>
                <c:pt idx="0">
                  <c:v>Clearwater</c:v>
                </c:pt>
              </c:strCache>
            </c:strRef>
          </c:tx>
          <c:spPr>
            <a:ln w="12700">
              <a:solidFill>
                <a:srgbClr val="0000FF"/>
              </a:solidFill>
              <a:prstDash val="solid"/>
            </a:ln>
          </c:spPr>
          <c:marker>
            <c:symbol val="dash"/>
            <c:size val="6"/>
            <c:spPr>
              <a:noFill/>
              <a:ln>
                <a:solidFill>
                  <a:srgbClr val="0000FF"/>
                </a:solidFill>
                <a:prstDash val="solid"/>
              </a:ln>
            </c:spPr>
          </c:marker>
          <c:xVal>
            <c:numRef>
              <c:f>sthfry.dat!$C$115:$C$120</c:f>
              <c:numCache>
                <c:formatCode>0.00</c:formatCode>
                <c:ptCount val="6"/>
                <c:pt idx="0">
                  <c:v>0</c:v>
                </c:pt>
                <c:pt idx="1">
                  <c:v>0.25</c:v>
                </c:pt>
                <c:pt idx="2">
                  <c:v>0.75</c:v>
                </c:pt>
                <c:pt idx="3">
                  <c:v>1.2</c:v>
                </c:pt>
                <c:pt idx="4">
                  <c:v>1.75</c:v>
                </c:pt>
                <c:pt idx="5">
                  <c:v>2.2000000000000002</c:v>
                </c:pt>
              </c:numCache>
            </c:numRef>
          </c:xVal>
          <c:yVal>
            <c:numRef>
              <c:f>sthfry.dat!$D$115:$D$120</c:f>
              <c:numCache>
                <c:formatCode>0.00</c:formatCode>
                <c:ptCount val="6"/>
                <c:pt idx="0">
                  <c:v>1</c:v>
                </c:pt>
                <c:pt idx="1">
                  <c:v>1</c:v>
                </c:pt>
                <c:pt idx="2">
                  <c:v>0.45</c:v>
                </c:pt>
                <c:pt idx="3">
                  <c:v>0.1</c:v>
                </c:pt>
                <c:pt idx="4">
                  <c:v>0.02</c:v>
                </c:pt>
                <c:pt idx="5">
                  <c:v>0</c:v>
                </c:pt>
              </c:numCache>
            </c:numRef>
          </c:yVal>
        </c:ser>
        <c:ser>
          <c:idx val="9"/>
          <c:order val="7"/>
          <c:tx>
            <c:strRef>
              <c:f>sthfry.dat!$D$125</c:f>
              <c:strCache>
                <c:ptCount val="1"/>
                <c:pt idx="0">
                  <c:v>Sanford</c:v>
                </c:pt>
              </c:strCache>
            </c:strRef>
          </c:tx>
          <c:spPr>
            <a:ln w="12700">
              <a:solidFill>
                <a:srgbClr val="FF0000"/>
              </a:solidFill>
              <a:prstDash val="solid"/>
            </a:ln>
          </c:spPr>
          <c:marker>
            <c:symbol val="diamond"/>
            <c:size val="5"/>
            <c:spPr>
              <a:noFill/>
              <a:ln>
                <a:solidFill>
                  <a:srgbClr val="FF0000"/>
                </a:solidFill>
              </a:ln>
            </c:spPr>
          </c:marker>
          <c:xVal>
            <c:numRef>
              <c:f>sthfry.dat!$C$126:$C$128</c:f>
              <c:numCache>
                <c:formatCode>0.00</c:formatCode>
                <c:ptCount val="3"/>
                <c:pt idx="0">
                  <c:v>0</c:v>
                </c:pt>
                <c:pt idx="1">
                  <c:v>0.6</c:v>
                </c:pt>
                <c:pt idx="2">
                  <c:v>2.6</c:v>
                </c:pt>
              </c:numCache>
            </c:numRef>
          </c:xVal>
          <c:yVal>
            <c:numRef>
              <c:f>sthfry.dat!$D$126:$D$128</c:f>
              <c:numCache>
                <c:formatCode>0.00</c:formatCode>
                <c:ptCount val="3"/>
                <c:pt idx="0">
                  <c:v>0.22</c:v>
                </c:pt>
                <c:pt idx="1">
                  <c:v>1</c:v>
                </c:pt>
                <c:pt idx="2">
                  <c:v>0</c:v>
                </c:pt>
              </c:numCache>
            </c:numRef>
          </c:yVal>
        </c:ser>
        <c:ser>
          <c:idx val="2"/>
          <c:order val="8"/>
          <c:tx>
            <c:strRef>
              <c:f>sthfry.dat!$D$46</c:f>
              <c:strCache>
                <c:ptCount val="1"/>
                <c:pt idx="0">
                  <c:v>TrinityU</c:v>
                </c:pt>
              </c:strCache>
            </c:strRef>
          </c:tx>
          <c:spPr>
            <a:ln w="12700">
              <a:solidFill>
                <a:srgbClr val="0000FF"/>
              </a:solidFill>
              <a:prstDash val="solid"/>
            </a:ln>
          </c:spPr>
          <c:marker>
            <c:symbol val="triangle"/>
            <c:size val="5"/>
            <c:spPr>
              <a:noFill/>
              <a:ln>
                <a:solidFill>
                  <a:srgbClr val="0000FF"/>
                </a:solidFill>
                <a:prstDash val="solid"/>
              </a:ln>
            </c:spPr>
          </c:marker>
          <c:xVal>
            <c:numRef>
              <c:f>sthfry.dat!$C$47:$C$63</c:f>
              <c:numCache>
                <c:formatCode>0.00</c:formatCode>
                <c:ptCount val="17"/>
                <c:pt idx="0">
                  <c:v>0</c:v>
                </c:pt>
                <c:pt idx="1">
                  <c:v>0.1</c:v>
                </c:pt>
                <c:pt idx="2">
                  <c:v>0.2</c:v>
                </c:pt>
                <c:pt idx="3">
                  <c:v>0.3</c:v>
                </c:pt>
                <c:pt idx="4">
                  <c:v>0.4</c:v>
                </c:pt>
                <c:pt idx="5">
                  <c:v>0.5</c:v>
                </c:pt>
                <c:pt idx="6">
                  <c:v>0.6</c:v>
                </c:pt>
                <c:pt idx="7">
                  <c:v>0.7</c:v>
                </c:pt>
                <c:pt idx="8">
                  <c:v>0.8</c:v>
                </c:pt>
                <c:pt idx="9">
                  <c:v>0.9</c:v>
                </c:pt>
                <c:pt idx="10">
                  <c:v>1</c:v>
                </c:pt>
                <c:pt idx="11">
                  <c:v>1.1000000000000001</c:v>
                </c:pt>
                <c:pt idx="12">
                  <c:v>1.2</c:v>
                </c:pt>
                <c:pt idx="13">
                  <c:v>1.5</c:v>
                </c:pt>
                <c:pt idx="14">
                  <c:v>2.2000000000000002</c:v>
                </c:pt>
                <c:pt idx="15">
                  <c:v>2.6</c:v>
                </c:pt>
                <c:pt idx="16">
                  <c:v>2.7</c:v>
                </c:pt>
              </c:numCache>
            </c:numRef>
          </c:xVal>
          <c:yVal>
            <c:numRef>
              <c:f>sthfry.dat!$D$47:$D$63</c:f>
              <c:numCache>
                <c:formatCode>0.00</c:formatCode>
                <c:ptCount val="17"/>
                <c:pt idx="0">
                  <c:v>0.78</c:v>
                </c:pt>
                <c:pt idx="1">
                  <c:v>0.79</c:v>
                </c:pt>
                <c:pt idx="2">
                  <c:v>0.85</c:v>
                </c:pt>
                <c:pt idx="3">
                  <c:v>0.94</c:v>
                </c:pt>
                <c:pt idx="4">
                  <c:v>1</c:v>
                </c:pt>
                <c:pt idx="5">
                  <c:v>0.91</c:v>
                </c:pt>
                <c:pt idx="6">
                  <c:v>0.78</c:v>
                </c:pt>
                <c:pt idx="7">
                  <c:v>0.54</c:v>
                </c:pt>
                <c:pt idx="8">
                  <c:v>0.4</c:v>
                </c:pt>
                <c:pt idx="9">
                  <c:v>0.25</c:v>
                </c:pt>
                <c:pt idx="10">
                  <c:v>0.23</c:v>
                </c:pt>
                <c:pt idx="11">
                  <c:v>0.21</c:v>
                </c:pt>
                <c:pt idx="12">
                  <c:v>0.19</c:v>
                </c:pt>
                <c:pt idx="13">
                  <c:v>0.11</c:v>
                </c:pt>
                <c:pt idx="14">
                  <c:v>0.1</c:v>
                </c:pt>
                <c:pt idx="15">
                  <c:v>0.03</c:v>
                </c:pt>
                <c:pt idx="16">
                  <c:v>0</c:v>
                </c:pt>
              </c:numCache>
            </c:numRef>
          </c:yVal>
        </c:ser>
        <c:ser>
          <c:idx val="11"/>
          <c:order val="9"/>
          <c:tx>
            <c:strRef>
              <c:f>sthfry.dat!$D$196</c:f>
              <c:strCache>
                <c:ptCount val="1"/>
                <c:pt idx="0">
                  <c:v>Clear</c:v>
                </c:pt>
              </c:strCache>
            </c:strRef>
          </c:tx>
          <c:spPr>
            <a:ln w="19050">
              <a:solidFill>
                <a:schemeClr val="accent6">
                  <a:lumMod val="75000"/>
                </a:schemeClr>
              </a:solidFill>
              <a:prstDash val="dash"/>
            </a:ln>
          </c:spPr>
          <c:marker>
            <c:symbol val="triangle"/>
            <c:size val="5"/>
            <c:spPr>
              <a:solidFill>
                <a:srgbClr val="F79646">
                  <a:lumMod val="75000"/>
                </a:srgbClr>
              </a:solidFill>
              <a:ln>
                <a:noFill/>
              </a:ln>
            </c:spPr>
          </c:marker>
          <c:xVal>
            <c:numRef>
              <c:f>sthfry.dat!$C$197:$C$215</c:f>
              <c:numCache>
                <c:formatCode>0.00</c:formatCode>
                <c:ptCount val="19"/>
                <c:pt idx="0">
                  <c:v>0</c:v>
                </c:pt>
                <c:pt idx="1">
                  <c:v>0.1</c:v>
                </c:pt>
                <c:pt idx="2">
                  <c:v>0.2</c:v>
                </c:pt>
                <c:pt idx="3">
                  <c:v>0.3</c:v>
                </c:pt>
                <c:pt idx="4">
                  <c:v>0.4</c:v>
                </c:pt>
                <c:pt idx="5">
                  <c:v>0.5</c:v>
                </c:pt>
                <c:pt idx="6">
                  <c:v>0.6</c:v>
                </c:pt>
                <c:pt idx="7">
                  <c:v>0.7</c:v>
                </c:pt>
                <c:pt idx="8">
                  <c:v>0.8</c:v>
                </c:pt>
                <c:pt idx="9">
                  <c:v>0.9</c:v>
                </c:pt>
                <c:pt idx="10">
                  <c:v>1</c:v>
                </c:pt>
                <c:pt idx="11">
                  <c:v>1.1000000000000001</c:v>
                </c:pt>
                <c:pt idx="12">
                  <c:v>1.2</c:v>
                </c:pt>
                <c:pt idx="13">
                  <c:v>1.3</c:v>
                </c:pt>
                <c:pt idx="14">
                  <c:v>1.4</c:v>
                </c:pt>
                <c:pt idx="15">
                  <c:v>1.5</c:v>
                </c:pt>
                <c:pt idx="16">
                  <c:v>1.6</c:v>
                </c:pt>
                <c:pt idx="17">
                  <c:v>3.6</c:v>
                </c:pt>
                <c:pt idx="18">
                  <c:v>3.61</c:v>
                </c:pt>
              </c:numCache>
            </c:numRef>
          </c:xVal>
          <c:yVal>
            <c:numRef>
              <c:f>sthfry.dat!$D$197:$D$215</c:f>
              <c:numCache>
                <c:formatCode>0.00</c:formatCode>
                <c:ptCount val="19"/>
                <c:pt idx="0">
                  <c:v>1</c:v>
                </c:pt>
                <c:pt idx="1">
                  <c:v>0.84</c:v>
                </c:pt>
                <c:pt idx="2">
                  <c:v>0.7</c:v>
                </c:pt>
                <c:pt idx="3">
                  <c:v>0.57999999999999996</c:v>
                </c:pt>
                <c:pt idx="4">
                  <c:v>0.48</c:v>
                </c:pt>
                <c:pt idx="5">
                  <c:v>0.4</c:v>
                </c:pt>
                <c:pt idx="6">
                  <c:v>0.33</c:v>
                </c:pt>
                <c:pt idx="7">
                  <c:v>0.28000000000000003</c:v>
                </c:pt>
                <c:pt idx="8">
                  <c:v>0.24</c:v>
                </c:pt>
                <c:pt idx="9">
                  <c:v>0.2</c:v>
                </c:pt>
                <c:pt idx="10">
                  <c:v>0.18</c:v>
                </c:pt>
                <c:pt idx="11">
                  <c:v>0.16</c:v>
                </c:pt>
                <c:pt idx="12">
                  <c:v>0.14000000000000001</c:v>
                </c:pt>
                <c:pt idx="13">
                  <c:v>0.13</c:v>
                </c:pt>
                <c:pt idx="14">
                  <c:v>0.12</c:v>
                </c:pt>
                <c:pt idx="15">
                  <c:v>0.11</c:v>
                </c:pt>
                <c:pt idx="16">
                  <c:v>0.1</c:v>
                </c:pt>
                <c:pt idx="17">
                  <c:v>0.1</c:v>
                </c:pt>
                <c:pt idx="18">
                  <c:v>0</c:v>
                </c:pt>
              </c:numCache>
            </c:numRef>
          </c:yVal>
        </c:ser>
        <c:ser>
          <c:idx val="12"/>
          <c:order val="10"/>
          <c:tx>
            <c:strRef>
              <c:f>sthfry.dat!$D$230</c:f>
              <c:strCache>
                <c:ptCount val="1"/>
                <c:pt idx="0">
                  <c:v>Pit</c:v>
                </c:pt>
              </c:strCache>
            </c:strRef>
          </c:tx>
          <c:spPr>
            <a:ln w="19050">
              <a:solidFill>
                <a:schemeClr val="accent3">
                  <a:lumMod val="75000"/>
                </a:schemeClr>
              </a:solidFill>
              <a:prstDash val="dash"/>
            </a:ln>
          </c:spPr>
          <c:marker>
            <c:symbol val="star"/>
            <c:size val="5"/>
            <c:spPr>
              <a:noFill/>
              <a:ln>
                <a:solidFill>
                  <a:srgbClr val="9BBB59">
                    <a:lumMod val="75000"/>
                  </a:srgbClr>
                </a:solidFill>
              </a:ln>
            </c:spPr>
          </c:marker>
          <c:xVal>
            <c:numRef>
              <c:f>sthfry.dat!$C$231:$C$236</c:f>
              <c:numCache>
                <c:formatCode>0.00</c:formatCode>
                <c:ptCount val="6"/>
                <c:pt idx="0">
                  <c:v>0</c:v>
                </c:pt>
                <c:pt idx="1">
                  <c:v>0.02</c:v>
                </c:pt>
                <c:pt idx="2">
                  <c:v>0.19</c:v>
                </c:pt>
                <c:pt idx="3">
                  <c:v>0.49</c:v>
                </c:pt>
                <c:pt idx="4">
                  <c:v>0.82</c:v>
                </c:pt>
                <c:pt idx="5">
                  <c:v>1.1499999999999999</c:v>
                </c:pt>
              </c:numCache>
            </c:numRef>
          </c:xVal>
          <c:yVal>
            <c:numRef>
              <c:f>sthfry.dat!$D$231:$D$236</c:f>
              <c:numCache>
                <c:formatCode>0.00</c:formatCode>
                <c:ptCount val="6"/>
                <c:pt idx="0">
                  <c:v>0.37</c:v>
                </c:pt>
                <c:pt idx="1">
                  <c:v>0.37</c:v>
                </c:pt>
                <c:pt idx="2">
                  <c:v>0.7</c:v>
                </c:pt>
                <c:pt idx="3">
                  <c:v>1</c:v>
                </c:pt>
                <c:pt idx="4">
                  <c:v>0.56999999999999995</c:v>
                </c:pt>
                <c:pt idx="5">
                  <c:v>0</c:v>
                </c:pt>
              </c:numCache>
            </c:numRef>
          </c:yVal>
        </c:ser>
        <c:ser>
          <c:idx val="13"/>
          <c:order val="11"/>
          <c:tx>
            <c:strRef>
              <c:f>sthfry.dat!$D$242</c:f>
              <c:strCache>
                <c:ptCount val="1"/>
                <c:pt idx="0">
                  <c:v>Deer Use</c:v>
                </c:pt>
              </c:strCache>
            </c:strRef>
          </c:tx>
          <c:spPr>
            <a:ln w="19050">
              <a:solidFill>
                <a:srgbClr val="7030A0"/>
              </a:solidFill>
              <a:prstDash val="sysDash"/>
            </a:ln>
          </c:spPr>
          <c:marker>
            <c:symbol val="square"/>
            <c:size val="4"/>
            <c:spPr>
              <a:noFill/>
              <a:ln>
                <a:solidFill>
                  <a:srgbClr val="7030A0"/>
                </a:solidFill>
              </a:ln>
            </c:spPr>
          </c:marker>
          <c:xVal>
            <c:numRef>
              <c:f>sthfry.dat!$C$243:$C$248</c:f>
              <c:numCache>
                <c:formatCode>0.00</c:formatCode>
                <c:ptCount val="6"/>
                <c:pt idx="0">
                  <c:v>0</c:v>
                </c:pt>
                <c:pt idx="1">
                  <c:v>0.33</c:v>
                </c:pt>
                <c:pt idx="2">
                  <c:v>0.65</c:v>
                </c:pt>
                <c:pt idx="3">
                  <c:v>0.98</c:v>
                </c:pt>
                <c:pt idx="4">
                  <c:v>2.2799999999999998</c:v>
                </c:pt>
                <c:pt idx="5">
                  <c:v>2.6</c:v>
                </c:pt>
              </c:numCache>
            </c:numRef>
          </c:xVal>
          <c:yVal>
            <c:numRef>
              <c:f>sthfry.dat!$D$243:$D$248</c:f>
              <c:numCache>
                <c:formatCode>0.00</c:formatCode>
                <c:ptCount val="6"/>
                <c:pt idx="0">
                  <c:v>1</c:v>
                </c:pt>
                <c:pt idx="1">
                  <c:v>1</c:v>
                </c:pt>
                <c:pt idx="2">
                  <c:v>0.25</c:v>
                </c:pt>
                <c:pt idx="3">
                  <c:v>0.12</c:v>
                </c:pt>
                <c:pt idx="4">
                  <c:v>0.12</c:v>
                </c:pt>
                <c:pt idx="5">
                  <c:v>0</c:v>
                </c:pt>
              </c:numCache>
            </c:numRef>
          </c:yVal>
        </c:ser>
        <c:ser>
          <c:idx val="14"/>
          <c:order val="12"/>
          <c:tx>
            <c:strRef>
              <c:f>sthfry.dat!$D$254</c:f>
              <c:strCache>
                <c:ptCount val="1"/>
                <c:pt idx="0">
                  <c:v>Up Klamath</c:v>
                </c:pt>
              </c:strCache>
            </c:strRef>
          </c:tx>
          <c:spPr>
            <a:ln w="19050">
              <a:solidFill>
                <a:srgbClr val="FF3399"/>
              </a:solidFill>
              <a:prstDash val="solid"/>
            </a:ln>
          </c:spPr>
          <c:marker>
            <c:symbol val="triangle"/>
            <c:size val="5"/>
            <c:spPr>
              <a:solidFill>
                <a:srgbClr val="FF3399"/>
              </a:solidFill>
              <a:ln>
                <a:noFill/>
              </a:ln>
            </c:spPr>
          </c:marker>
          <c:xVal>
            <c:numRef>
              <c:f>sthfry.dat!$C$255:$C$275</c:f>
              <c:numCache>
                <c:formatCode>0.00</c:formatCode>
                <c:ptCount val="21"/>
                <c:pt idx="0">
                  <c:v>0</c:v>
                </c:pt>
                <c:pt idx="1">
                  <c:v>0.05</c:v>
                </c:pt>
                <c:pt idx="2">
                  <c:v>0.15</c:v>
                </c:pt>
                <c:pt idx="3">
                  <c:v>0.25</c:v>
                </c:pt>
                <c:pt idx="4">
                  <c:v>0.35</c:v>
                </c:pt>
                <c:pt idx="5">
                  <c:v>0.45</c:v>
                </c:pt>
                <c:pt idx="6">
                  <c:v>0.55000000000000004</c:v>
                </c:pt>
                <c:pt idx="7">
                  <c:v>0.65</c:v>
                </c:pt>
                <c:pt idx="8">
                  <c:v>0.75</c:v>
                </c:pt>
                <c:pt idx="9">
                  <c:v>0.85</c:v>
                </c:pt>
                <c:pt idx="10">
                  <c:v>0.95</c:v>
                </c:pt>
                <c:pt idx="11">
                  <c:v>1.05</c:v>
                </c:pt>
                <c:pt idx="12">
                  <c:v>1.1499999999999999</c:v>
                </c:pt>
                <c:pt idx="13">
                  <c:v>1.25</c:v>
                </c:pt>
                <c:pt idx="14">
                  <c:v>1.35</c:v>
                </c:pt>
                <c:pt idx="15">
                  <c:v>1.45</c:v>
                </c:pt>
                <c:pt idx="16">
                  <c:v>1.55</c:v>
                </c:pt>
                <c:pt idx="17">
                  <c:v>1.65</c:v>
                </c:pt>
                <c:pt idx="18">
                  <c:v>1.75</c:v>
                </c:pt>
                <c:pt idx="19">
                  <c:v>1.85</c:v>
                </c:pt>
                <c:pt idx="20">
                  <c:v>1.95</c:v>
                </c:pt>
              </c:numCache>
            </c:numRef>
          </c:xVal>
          <c:yVal>
            <c:numRef>
              <c:f>sthfry.dat!$D$255:$D$275</c:f>
              <c:numCache>
                <c:formatCode>0.00</c:formatCode>
                <c:ptCount val="21"/>
                <c:pt idx="0">
                  <c:v>0.35</c:v>
                </c:pt>
                <c:pt idx="1">
                  <c:v>0.52586543830262411</c:v>
                </c:pt>
                <c:pt idx="2">
                  <c:v>0.88512004466778327</c:v>
                </c:pt>
                <c:pt idx="3">
                  <c:v>1</c:v>
                </c:pt>
                <c:pt idx="4">
                  <c:v>0.89683486878838647</c:v>
                </c:pt>
                <c:pt idx="5">
                  <c:v>0.67940311228417449</c:v>
                </c:pt>
                <c:pt idx="6">
                  <c:v>0.45594175170068019</c:v>
                </c:pt>
                <c:pt idx="7">
                  <c:v>0.28939000814000798</c:v>
                </c:pt>
                <c:pt idx="8">
                  <c:v>0.1828159122493547</c:v>
                </c:pt>
                <c:pt idx="9">
                  <c:v>0.11763401778577132</c:v>
                </c:pt>
                <c:pt idx="10">
                  <c:v>7.7466251298026964E-2</c:v>
                </c:pt>
                <c:pt idx="11">
                  <c:v>5.9854009614334083E-2</c:v>
                </c:pt>
                <c:pt idx="12">
                  <c:v>5.5064667588431829E-2</c:v>
                </c:pt>
                <c:pt idx="13">
                  <c:v>6.2279902853673332E-2</c:v>
                </c:pt>
                <c:pt idx="14">
                  <c:v>6.3398407148407138E-2</c:v>
                </c:pt>
                <c:pt idx="15">
                  <c:v>6.0530701754385942E-2</c:v>
                </c:pt>
                <c:pt idx="16">
                  <c:v>4.6446360153256677E-2</c:v>
                </c:pt>
                <c:pt idx="17">
                  <c:v>3.4418061023622042E-2</c:v>
                </c:pt>
                <c:pt idx="18">
                  <c:v>2.1563866464850315E-2</c:v>
                </c:pt>
                <c:pt idx="19">
                  <c:v>1.1621385842472578E-2</c:v>
                </c:pt>
                <c:pt idx="20">
                  <c:v>0</c:v>
                </c:pt>
              </c:numCache>
            </c:numRef>
          </c:yVal>
        </c:ser>
        <c:ser>
          <c:idx val="10"/>
          <c:order val="13"/>
          <c:tx>
            <c:strRef>
              <c:f>sthfry.dat!$D$177</c:f>
              <c:strCache>
                <c:ptCount val="1"/>
                <c:pt idx="0">
                  <c:v>Tuol TRTAC</c:v>
                </c:pt>
              </c:strCache>
            </c:strRef>
          </c:tx>
          <c:spPr>
            <a:ln w="19050">
              <a:solidFill>
                <a:srgbClr val="3333FF"/>
              </a:solidFill>
              <a:prstDash val="solid"/>
            </a:ln>
          </c:spPr>
          <c:marker>
            <c:symbol val="circle"/>
            <c:size val="4"/>
            <c:spPr>
              <a:solidFill>
                <a:srgbClr val="3333FF"/>
              </a:solidFill>
              <a:ln>
                <a:noFill/>
              </a:ln>
            </c:spPr>
          </c:marker>
          <c:xVal>
            <c:numRef>
              <c:f>sthfry.dat!$C$178:$C$188</c:f>
              <c:numCache>
                <c:formatCode>0.00</c:formatCode>
                <c:ptCount val="11"/>
                <c:pt idx="0">
                  <c:v>0</c:v>
                </c:pt>
                <c:pt idx="1">
                  <c:v>0.49</c:v>
                </c:pt>
                <c:pt idx="2">
                  <c:v>0.82</c:v>
                </c:pt>
                <c:pt idx="3">
                  <c:v>1.02</c:v>
                </c:pt>
                <c:pt idx="4">
                  <c:v>1.1000000000000001</c:v>
                </c:pt>
                <c:pt idx="5">
                  <c:v>1.2</c:v>
                </c:pt>
                <c:pt idx="6">
                  <c:v>1.47</c:v>
                </c:pt>
                <c:pt idx="7">
                  <c:v>2.2799999999999998</c:v>
                </c:pt>
                <c:pt idx="8">
                  <c:v>2.33</c:v>
                </c:pt>
                <c:pt idx="9">
                  <c:v>3.6</c:v>
                </c:pt>
                <c:pt idx="10">
                  <c:v>3.61</c:v>
                </c:pt>
              </c:numCache>
            </c:numRef>
          </c:xVal>
          <c:yVal>
            <c:numRef>
              <c:f>sthfry.dat!$D$178:$D$188</c:f>
              <c:numCache>
                <c:formatCode>0.00</c:formatCode>
                <c:ptCount val="11"/>
                <c:pt idx="0">
                  <c:v>1</c:v>
                </c:pt>
                <c:pt idx="1">
                  <c:v>1</c:v>
                </c:pt>
                <c:pt idx="2">
                  <c:v>0.56999999999999995</c:v>
                </c:pt>
                <c:pt idx="3">
                  <c:v>0.23</c:v>
                </c:pt>
                <c:pt idx="4">
                  <c:v>0.21</c:v>
                </c:pt>
                <c:pt idx="5">
                  <c:v>0.19</c:v>
                </c:pt>
                <c:pt idx="6">
                  <c:v>0.12</c:v>
                </c:pt>
                <c:pt idx="7">
                  <c:v>0.12</c:v>
                </c:pt>
                <c:pt idx="8">
                  <c:v>0.1</c:v>
                </c:pt>
                <c:pt idx="9">
                  <c:v>0.1</c:v>
                </c:pt>
                <c:pt idx="10">
                  <c:v>0</c:v>
                </c:pt>
              </c:numCache>
            </c:numRef>
          </c:yVal>
        </c:ser>
        <c:ser>
          <c:idx val="8"/>
          <c:order val="14"/>
          <c:tx>
            <c:strRef>
              <c:f>sthfry.dat!$D$132</c:f>
              <c:strCache>
                <c:ptCount val="1"/>
                <c:pt idx="0">
                  <c:v>Yuba FWS</c:v>
                </c:pt>
              </c:strCache>
            </c:strRef>
          </c:tx>
          <c:spPr>
            <a:ln w="19050">
              <a:solidFill>
                <a:srgbClr val="FF0000"/>
              </a:solidFill>
              <a:prstDash val="lgDash"/>
            </a:ln>
          </c:spPr>
          <c:marker>
            <c:symbol val="square"/>
            <c:size val="4"/>
            <c:spPr>
              <a:solidFill>
                <a:srgbClr val="FF0000"/>
              </a:solidFill>
              <a:ln>
                <a:noFill/>
              </a:ln>
            </c:spPr>
          </c:marker>
          <c:xVal>
            <c:numRef>
              <c:f>sthfry.dat!$C$133:$C$171</c:f>
              <c:numCache>
                <c:formatCode>0.00</c:formatCode>
                <c:ptCount val="39"/>
                <c:pt idx="0">
                  <c:v>0</c:v>
                </c:pt>
                <c:pt idx="1">
                  <c:v>0.1</c:v>
                </c:pt>
                <c:pt idx="2">
                  <c:v>0.2</c:v>
                </c:pt>
                <c:pt idx="3">
                  <c:v>0.3</c:v>
                </c:pt>
                <c:pt idx="4">
                  <c:v>0.4</c:v>
                </c:pt>
                <c:pt idx="5">
                  <c:v>0.5</c:v>
                </c:pt>
                <c:pt idx="6">
                  <c:v>0.6</c:v>
                </c:pt>
                <c:pt idx="7">
                  <c:v>0.7</c:v>
                </c:pt>
                <c:pt idx="8">
                  <c:v>0.8</c:v>
                </c:pt>
                <c:pt idx="9">
                  <c:v>0.9</c:v>
                </c:pt>
                <c:pt idx="10">
                  <c:v>1</c:v>
                </c:pt>
                <c:pt idx="11">
                  <c:v>1.1000000000000001</c:v>
                </c:pt>
                <c:pt idx="12">
                  <c:v>1.2</c:v>
                </c:pt>
                <c:pt idx="13">
                  <c:v>1.3</c:v>
                </c:pt>
                <c:pt idx="14">
                  <c:v>1.4</c:v>
                </c:pt>
                <c:pt idx="15">
                  <c:v>1.5</c:v>
                </c:pt>
                <c:pt idx="16">
                  <c:v>1.6</c:v>
                </c:pt>
                <c:pt idx="17">
                  <c:v>1.7</c:v>
                </c:pt>
                <c:pt idx="18">
                  <c:v>1.8</c:v>
                </c:pt>
                <c:pt idx="19">
                  <c:v>1.9</c:v>
                </c:pt>
                <c:pt idx="20">
                  <c:v>2</c:v>
                </c:pt>
                <c:pt idx="21">
                  <c:v>2.1</c:v>
                </c:pt>
                <c:pt idx="22">
                  <c:v>2.2000000000000002</c:v>
                </c:pt>
                <c:pt idx="23">
                  <c:v>2.2999999999999998</c:v>
                </c:pt>
                <c:pt idx="24">
                  <c:v>2.4</c:v>
                </c:pt>
                <c:pt idx="25">
                  <c:v>2.5</c:v>
                </c:pt>
                <c:pt idx="26">
                  <c:v>2.6</c:v>
                </c:pt>
                <c:pt idx="27">
                  <c:v>2.7</c:v>
                </c:pt>
                <c:pt idx="28">
                  <c:v>2.8</c:v>
                </c:pt>
                <c:pt idx="29">
                  <c:v>2.9</c:v>
                </c:pt>
                <c:pt idx="30">
                  <c:v>3</c:v>
                </c:pt>
                <c:pt idx="31">
                  <c:v>3.1</c:v>
                </c:pt>
                <c:pt idx="32">
                  <c:v>3.2</c:v>
                </c:pt>
                <c:pt idx="33">
                  <c:v>3.3</c:v>
                </c:pt>
                <c:pt idx="34">
                  <c:v>3.4</c:v>
                </c:pt>
                <c:pt idx="35">
                  <c:v>3.5</c:v>
                </c:pt>
                <c:pt idx="36">
                  <c:v>3.6</c:v>
                </c:pt>
                <c:pt idx="37">
                  <c:v>3.66</c:v>
                </c:pt>
                <c:pt idx="38">
                  <c:v>3.67</c:v>
                </c:pt>
              </c:numCache>
            </c:numRef>
          </c:xVal>
          <c:yVal>
            <c:numRef>
              <c:f>sthfry.dat!$D$133:$D$171</c:f>
              <c:numCache>
                <c:formatCode>0.00</c:formatCode>
                <c:ptCount val="39"/>
                <c:pt idx="0">
                  <c:v>1</c:v>
                </c:pt>
                <c:pt idx="1">
                  <c:v>1</c:v>
                </c:pt>
                <c:pt idx="2">
                  <c:v>0.99</c:v>
                </c:pt>
                <c:pt idx="3">
                  <c:v>0.98</c:v>
                </c:pt>
                <c:pt idx="4">
                  <c:v>0.97</c:v>
                </c:pt>
                <c:pt idx="5">
                  <c:v>0.96</c:v>
                </c:pt>
                <c:pt idx="6">
                  <c:v>0.94</c:v>
                </c:pt>
                <c:pt idx="7">
                  <c:v>0.92</c:v>
                </c:pt>
                <c:pt idx="8">
                  <c:v>0.89</c:v>
                </c:pt>
                <c:pt idx="9">
                  <c:v>0.87</c:v>
                </c:pt>
                <c:pt idx="10">
                  <c:v>0.84</c:v>
                </c:pt>
                <c:pt idx="11">
                  <c:v>0.81</c:v>
                </c:pt>
                <c:pt idx="12">
                  <c:v>0.78</c:v>
                </c:pt>
                <c:pt idx="13">
                  <c:v>0.74</c:v>
                </c:pt>
                <c:pt idx="14">
                  <c:v>0.71</c:v>
                </c:pt>
                <c:pt idx="15">
                  <c:v>0.67</c:v>
                </c:pt>
                <c:pt idx="16">
                  <c:v>0.63</c:v>
                </c:pt>
                <c:pt idx="17">
                  <c:v>0.6</c:v>
                </c:pt>
                <c:pt idx="18">
                  <c:v>0.56000000000000005</c:v>
                </c:pt>
                <c:pt idx="19">
                  <c:v>0.52</c:v>
                </c:pt>
                <c:pt idx="20">
                  <c:v>0.48</c:v>
                </c:pt>
                <c:pt idx="21">
                  <c:v>0.45</c:v>
                </c:pt>
                <c:pt idx="22">
                  <c:v>0.41</c:v>
                </c:pt>
                <c:pt idx="23">
                  <c:v>0.38</c:v>
                </c:pt>
                <c:pt idx="24">
                  <c:v>0.34</c:v>
                </c:pt>
                <c:pt idx="25">
                  <c:v>0.31</c:v>
                </c:pt>
                <c:pt idx="26">
                  <c:v>0.28000000000000003</c:v>
                </c:pt>
                <c:pt idx="27">
                  <c:v>0.25</c:v>
                </c:pt>
                <c:pt idx="28">
                  <c:v>0.23</c:v>
                </c:pt>
                <c:pt idx="29">
                  <c:v>0.2</c:v>
                </c:pt>
                <c:pt idx="30">
                  <c:v>0.18</c:v>
                </c:pt>
                <c:pt idx="31">
                  <c:v>0.16</c:v>
                </c:pt>
                <c:pt idx="32">
                  <c:v>0.14000000000000001</c:v>
                </c:pt>
                <c:pt idx="33">
                  <c:v>0.12</c:v>
                </c:pt>
                <c:pt idx="34">
                  <c:v>0.11</c:v>
                </c:pt>
                <c:pt idx="35">
                  <c:v>0.09</c:v>
                </c:pt>
                <c:pt idx="36">
                  <c:v>0.08</c:v>
                </c:pt>
                <c:pt idx="37">
                  <c:v>7.0000000000000007E-2</c:v>
                </c:pt>
                <c:pt idx="38">
                  <c:v>0</c:v>
                </c:pt>
              </c:numCache>
            </c:numRef>
          </c:yVal>
        </c:ser>
        <c:ser>
          <c:idx val="15"/>
          <c:order val="15"/>
          <c:tx>
            <c:strRef>
              <c:f>sthfry.dat!$D$277</c:f>
              <c:strCache>
                <c:ptCount val="1"/>
                <c:pt idx="0">
                  <c:v>Feather</c:v>
                </c:pt>
              </c:strCache>
            </c:strRef>
          </c:tx>
          <c:spPr>
            <a:ln w="12700">
              <a:solidFill>
                <a:srgbClr val="9BBB59">
                  <a:lumMod val="50000"/>
                </a:srgbClr>
              </a:solidFill>
            </a:ln>
          </c:spPr>
          <c:marker>
            <c:symbol val="circle"/>
            <c:size val="5"/>
            <c:spPr>
              <a:noFill/>
              <a:ln>
                <a:solidFill>
                  <a:srgbClr val="9BBB59">
                    <a:lumMod val="50000"/>
                  </a:srgbClr>
                </a:solidFill>
              </a:ln>
            </c:spPr>
          </c:marker>
          <c:xVal>
            <c:numRef>
              <c:f>sthfry.dat!$C$278:$C$287</c:f>
              <c:numCache>
                <c:formatCode>0.00</c:formatCode>
                <c:ptCount val="10"/>
                <c:pt idx="0">
                  <c:v>0</c:v>
                </c:pt>
                <c:pt idx="1">
                  <c:v>0.09</c:v>
                </c:pt>
                <c:pt idx="2">
                  <c:v>0.26</c:v>
                </c:pt>
                <c:pt idx="3">
                  <c:v>0.44</c:v>
                </c:pt>
                <c:pt idx="4">
                  <c:v>0.61</c:v>
                </c:pt>
                <c:pt idx="5">
                  <c:v>0.79</c:v>
                </c:pt>
                <c:pt idx="6">
                  <c:v>0.96</c:v>
                </c:pt>
                <c:pt idx="7">
                  <c:v>1.1399999999999999</c:v>
                </c:pt>
                <c:pt idx="8">
                  <c:v>1.31</c:v>
                </c:pt>
                <c:pt idx="9">
                  <c:v>1.49</c:v>
                </c:pt>
              </c:numCache>
            </c:numRef>
          </c:xVal>
          <c:yVal>
            <c:numRef>
              <c:f>sthfry.dat!$D$278:$D$287</c:f>
              <c:numCache>
                <c:formatCode>0.00</c:formatCode>
                <c:ptCount val="10"/>
                <c:pt idx="0">
                  <c:v>1</c:v>
                </c:pt>
                <c:pt idx="1">
                  <c:v>1</c:v>
                </c:pt>
                <c:pt idx="2">
                  <c:v>0.54</c:v>
                </c:pt>
                <c:pt idx="3">
                  <c:v>0.27</c:v>
                </c:pt>
                <c:pt idx="4">
                  <c:v>0.13</c:v>
                </c:pt>
                <c:pt idx="5">
                  <c:v>0.06</c:v>
                </c:pt>
                <c:pt idx="6">
                  <c:v>0.03</c:v>
                </c:pt>
                <c:pt idx="7">
                  <c:v>0.01</c:v>
                </c:pt>
                <c:pt idx="8">
                  <c:v>0.01</c:v>
                </c:pt>
                <c:pt idx="9">
                  <c:v>0</c:v>
                </c:pt>
              </c:numCache>
            </c:numRef>
          </c:yVal>
        </c:ser>
        <c:axId val="89660800"/>
        <c:axId val="89671552"/>
      </c:scatterChart>
      <c:valAx>
        <c:axId val="89660800"/>
        <c:scaling>
          <c:orientation val="minMax"/>
          <c:max val="4"/>
        </c:scaling>
        <c:axPos val="b"/>
        <c:title>
          <c:tx>
            <c:rich>
              <a:bodyPr/>
              <a:lstStyle/>
              <a:p>
                <a:pPr>
                  <a:defRPr sz="850" b="0" i="0" u="none" strike="noStrike" baseline="0">
                    <a:solidFill>
                      <a:srgbClr val="000000"/>
                    </a:solidFill>
                    <a:latin typeface="Arial"/>
                    <a:ea typeface="Arial"/>
                    <a:cs typeface="Arial"/>
                  </a:defRPr>
                </a:pPr>
                <a:r>
                  <a:rPr lang="en-US" b="0"/>
                  <a:t>Mean Column Velocity (fps)</a:t>
                </a:r>
              </a:p>
            </c:rich>
          </c:tx>
          <c:layout>
            <c:manualLayout>
              <c:xMode val="edge"/>
              <c:yMode val="edge"/>
              <c:x val="0.42841287458379701"/>
              <c:y val="0.94779771615008634"/>
            </c:manualLayout>
          </c:layout>
          <c:spPr>
            <a:noFill/>
            <a:ln w="25400">
              <a:noFill/>
            </a:ln>
          </c:spPr>
        </c:title>
        <c:numFmt formatCode="0.00" sourceLinked="0"/>
        <c:tickLblPos val="nextTo"/>
        <c:spPr>
          <a:ln w="3175">
            <a:solidFill>
              <a:srgbClr val="000000"/>
            </a:solidFill>
            <a:prstDash val="solid"/>
          </a:ln>
        </c:spPr>
        <c:txPr>
          <a:bodyPr rot="0" vert="horz"/>
          <a:lstStyle/>
          <a:p>
            <a:pPr>
              <a:defRPr sz="850" b="0" i="0" u="none" strike="noStrike" baseline="0">
                <a:solidFill>
                  <a:srgbClr val="000000"/>
                </a:solidFill>
                <a:latin typeface="Arial"/>
                <a:ea typeface="Arial"/>
                <a:cs typeface="Arial"/>
              </a:defRPr>
            </a:pPr>
            <a:endParaRPr lang="en-US"/>
          </a:p>
        </c:txPr>
        <c:crossAx val="89671552"/>
        <c:crosses val="autoZero"/>
        <c:crossBetween val="midCat"/>
        <c:majorUnit val="0.25"/>
      </c:valAx>
      <c:valAx>
        <c:axId val="89671552"/>
        <c:scaling>
          <c:orientation val="minMax"/>
          <c:max val="1.1000000000000001"/>
          <c:min val="0"/>
        </c:scaling>
        <c:axPos val="l"/>
        <c:majorGridlines>
          <c:spPr>
            <a:ln w="3175">
              <a:solidFill>
                <a:srgbClr val="C0C0C0"/>
              </a:solidFill>
              <a:prstDash val="sysDash"/>
            </a:ln>
          </c:spPr>
        </c:majorGridlines>
        <c:title>
          <c:tx>
            <c:rich>
              <a:bodyPr/>
              <a:lstStyle/>
              <a:p>
                <a:pPr>
                  <a:defRPr sz="850" b="0" i="0" u="none" strike="noStrike" baseline="0">
                    <a:solidFill>
                      <a:srgbClr val="000000"/>
                    </a:solidFill>
                    <a:latin typeface="Arial"/>
                    <a:ea typeface="Arial"/>
                    <a:cs typeface="Arial"/>
                  </a:defRPr>
                </a:pPr>
                <a:r>
                  <a:rPr lang="en-US" b="0"/>
                  <a:t>Probable Suitability</a:t>
                </a:r>
              </a:p>
            </c:rich>
          </c:tx>
          <c:layout>
            <c:manualLayout>
              <c:xMode val="edge"/>
              <c:yMode val="edge"/>
              <c:x val="1.3318534961154272E-2"/>
              <c:y val="0.38662316476346037"/>
            </c:manualLayout>
          </c:layout>
          <c:spPr>
            <a:noFill/>
            <a:ln w="25400">
              <a:noFill/>
            </a:ln>
          </c:spPr>
        </c:title>
        <c:numFmt formatCode="0.0" sourceLinked="0"/>
        <c:tickLblPos val="nextTo"/>
        <c:spPr>
          <a:ln w="3175">
            <a:solidFill>
              <a:srgbClr val="000000"/>
            </a:solidFill>
            <a:prstDash val="solid"/>
          </a:ln>
        </c:spPr>
        <c:txPr>
          <a:bodyPr rot="0" vert="horz"/>
          <a:lstStyle/>
          <a:p>
            <a:pPr>
              <a:defRPr sz="850" b="0" i="0" u="none" strike="noStrike" baseline="0">
                <a:solidFill>
                  <a:srgbClr val="000000"/>
                </a:solidFill>
                <a:latin typeface="Arial"/>
                <a:ea typeface="Arial"/>
                <a:cs typeface="Arial"/>
              </a:defRPr>
            </a:pPr>
            <a:endParaRPr lang="en-US"/>
          </a:p>
        </c:txPr>
        <c:crossAx val="89660800"/>
        <c:crosses val="autoZero"/>
        <c:crossBetween val="midCat"/>
      </c:valAx>
      <c:spPr>
        <a:solidFill>
          <a:schemeClr val="bg1">
            <a:lumMod val="85000"/>
          </a:schemeClr>
        </a:solidFill>
        <a:ln w="12700">
          <a:solidFill>
            <a:srgbClr val="808080"/>
          </a:solidFill>
          <a:prstDash val="solid"/>
        </a:ln>
      </c:spPr>
    </c:plotArea>
    <c:legend>
      <c:legendPos val="r"/>
      <c:layout>
        <c:manualLayout>
          <c:xMode val="edge"/>
          <c:yMode val="edge"/>
          <c:x val="0.78468368479467254"/>
          <c:y val="6.8515497553018237E-2"/>
          <c:w val="0.12655567887532371"/>
          <c:h val="0.51664915458161564"/>
        </c:manualLayout>
      </c:layout>
      <c:spPr>
        <a:noFill/>
        <a:ln w="25400">
          <a:noFill/>
        </a:ln>
      </c:spPr>
      <c:txPr>
        <a:bodyPr/>
        <a:lstStyle/>
        <a:p>
          <a:pPr>
            <a:defRPr sz="800" b="0" i="0" u="none" strike="noStrike" baseline="0">
              <a:solidFill>
                <a:srgbClr val="000000"/>
              </a:solidFill>
              <a:latin typeface="Arial"/>
              <a:ea typeface="Arial"/>
              <a:cs typeface="Arial"/>
            </a:defRPr>
          </a:pPr>
          <a:endParaRPr lang="en-US"/>
        </a:p>
      </c:txPr>
    </c:legend>
    <c:plotVisOnly val="1"/>
    <c:dispBlanksAs val="gap"/>
  </c:chart>
  <c:spPr>
    <a:noFill/>
    <a:ln w="9525">
      <a:noFill/>
    </a:ln>
  </c:spPr>
  <c:txPr>
    <a:bodyPr/>
    <a:lstStyle/>
    <a:p>
      <a:pPr>
        <a:defRPr sz="800" b="0" i="0" u="none" strike="noStrike" baseline="0">
          <a:solidFill>
            <a:srgbClr val="000000"/>
          </a:solidFill>
          <a:latin typeface="Arial"/>
          <a:ea typeface="Arial"/>
          <a:cs typeface="Arial"/>
        </a:defRPr>
      </a:pPr>
      <a:endParaRPr lang="en-US"/>
    </a:p>
  </c:txPr>
</c:chartSpace>
</file>

<file path=xl/charts/chart14.xml><?xml version="1.0" encoding="utf-8"?>
<c:chartSpace xmlns:c="http://schemas.openxmlformats.org/drawingml/2006/chart" xmlns:a="http://schemas.openxmlformats.org/drawingml/2006/main" xmlns:r="http://schemas.openxmlformats.org/officeDocument/2006/relationships">
  <c:lang val="en-US"/>
  <c:chart>
    <c:title>
      <c:tx>
        <c:rich>
          <a:bodyPr/>
          <a:lstStyle/>
          <a:p>
            <a:pPr>
              <a:defRPr sz="1200" b="1"/>
            </a:pPr>
            <a:r>
              <a:rPr lang="en-US" sz="1200" b="1"/>
              <a:t>Steelhead Fry</a:t>
            </a:r>
          </a:p>
        </c:rich>
      </c:tx>
      <c:layout>
        <c:manualLayout>
          <c:xMode val="edge"/>
          <c:yMode val="edge"/>
          <c:x val="0.44839067702552732"/>
          <c:y val="0"/>
        </c:manualLayout>
      </c:layout>
      <c:spPr>
        <a:noFill/>
        <a:ln w="25400">
          <a:noFill/>
        </a:ln>
      </c:spPr>
    </c:title>
    <c:plotArea>
      <c:layout>
        <c:manualLayout>
          <c:layoutTarget val="inner"/>
          <c:xMode val="edge"/>
          <c:yMode val="edge"/>
          <c:x val="7.1032186459489471E-2"/>
          <c:y val="4.5676998368678626E-2"/>
          <c:w val="0.8923418423973366"/>
          <c:h val="0.85807504078303465"/>
        </c:manualLayout>
      </c:layout>
      <c:scatterChart>
        <c:scatterStyle val="lineMarker"/>
        <c:ser>
          <c:idx val="5"/>
          <c:order val="0"/>
          <c:tx>
            <c:strRef>
              <c:f>sthfry.dat!$F$85</c:f>
              <c:strCache>
                <c:ptCount val="1"/>
                <c:pt idx="0">
                  <c:v>Klamath ENV</c:v>
                </c:pt>
              </c:strCache>
            </c:strRef>
          </c:tx>
          <c:spPr>
            <a:ln w="19050">
              <a:solidFill>
                <a:srgbClr val="000000"/>
              </a:solidFill>
              <a:prstDash val="lgDash"/>
            </a:ln>
          </c:spPr>
          <c:marker>
            <c:symbol val="none"/>
          </c:marker>
          <c:xVal>
            <c:numRef>
              <c:f>sthfry.dat!$E$86:$E$90</c:f>
              <c:numCache>
                <c:formatCode>0.00</c:formatCode>
                <c:ptCount val="5"/>
                <c:pt idx="0">
                  <c:v>0</c:v>
                </c:pt>
                <c:pt idx="1">
                  <c:v>0.24</c:v>
                </c:pt>
                <c:pt idx="2">
                  <c:v>0.25</c:v>
                </c:pt>
                <c:pt idx="3">
                  <c:v>1</c:v>
                </c:pt>
                <c:pt idx="4">
                  <c:v>3.5</c:v>
                </c:pt>
              </c:numCache>
            </c:numRef>
          </c:xVal>
          <c:yVal>
            <c:numRef>
              <c:f>sthfry.dat!$F$86:$F$90</c:f>
              <c:numCache>
                <c:formatCode>0.00</c:formatCode>
                <c:ptCount val="5"/>
                <c:pt idx="1">
                  <c:v>0</c:v>
                </c:pt>
                <c:pt idx="2">
                  <c:v>1</c:v>
                </c:pt>
                <c:pt idx="3">
                  <c:v>1</c:v>
                </c:pt>
                <c:pt idx="4">
                  <c:v>0</c:v>
                </c:pt>
              </c:numCache>
            </c:numRef>
          </c:yVal>
        </c:ser>
        <c:ser>
          <c:idx val="0"/>
          <c:order val="1"/>
          <c:tx>
            <c:strRef>
              <c:f>sthfry.dat!$F$5</c:f>
              <c:strCache>
                <c:ptCount val="1"/>
                <c:pt idx="0">
                  <c:v>Bovee</c:v>
                </c:pt>
              </c:strCache>
            </c:strRef>
          </c:tx>
          <c:spPr>
            <a:ln w="12700">
              <a:solidFill>
                <a:srgbClr val="000080"/>
              </a:solidFill>
              <a:prstDash val="solid"/>
            </a:ln>
          </c:spPr>
          <c:marker>
            <c:symbol val="diamond"/>
            <c:size val="5"/>
            <c:spPr>
              <a:solidFill>
                <a:srgbClr val="000080"/>
              </a:solidFill>
              <a:ln>
                <a:solidFill>
                  <a:srgbClr val="000080"/>
                </a:solidFill>
                <a:prstDash val="solid"/>
              </a:ln>
            </c:spPr>
          </c:marker>
          <c:xVal>
            <c:numRef>
              <c:f>sthfry.dat!$E$6:$E$25</c:f>
              <c:numCache>
                <c:formatCode>0.00</c:formatCode>
                <c:ptCount val="20"/>
                <c:pt idx="0">
                  <c:v>0</c:v>
                </c:pt>
                <c:pt idx="1">
                  <c:v>0.1</c:v>
                </c:pt>
                <c:pt idx="2">
                  <c:v>0.2</c:v>
                </c:pt>
                <c:pt idx="3">
                  <c:v>0.3</c:v>
                </c:pt>
                <c:pt idx="4">
                  <c:v>0.4</c:v>
                </c:pt>
                <c:pt idx="5">
                  <c:v>0.6</c:v>
                </c:pt>
                <c:pt idx="6">
                  <c:v>0.7</c:v>
                </c:pt>
                <c:pt idx="7">
                  <c:v>1</c:v>
                </c:pt>
                <c:pt idx="8">
                  <c:v>1.1000000000000001</c:v>
                </c:pt>
                <c:pt idx="9">
                  <c:v>1.2</c:v>
                </c:pt>
                <c:pt idx="10">
                  <c:v>1.3</c:v>
                </c:pt>
                <c:pt idx="11">
                  <c:v>1.4</c:v>
                </c:pt>
                <c:pt idx="12">
                  <c:v>1.5</c:v>
                </c:pt>
                <c:pt idx="13">
                  <c:v>1.7</c:v>
                </c:pt>
                <c:pt idx="14">
                  <c:v>1.9</c:v>
                </c:pt>
                <c:pt idx="15">
                  <c:v>2</c:v>
                </c:pt>
                <c:pt idx="16">
                  <c:v>2.2000000000000002</c:v>
                </c:pt>
                <c:pt idx="17">
                  <c:v>2.4</c:v>
                </c:pt>
                <c:pt idx="18">
                  <c:v>2.7</c:v>
                </c:pt>
                <c:pt idx="19">
                  <c:v>5</c:v>
                </c:pt>
              </c:numCache>
            </c:numRef>
          </c:xVal>
          <c:yVal>
            <c:numRef>
              <c:f>sthfry.dat!$F$6:$F$25</c:f>
              <c:numCache>
                <c:formatCode>0.00</c:formatCode>
                <c:ptCount val="20"/>
                <c:pt idx="0">
                  <c:v>0</c:v>
                </c:pt>
                <c:pt idx="1">
                  <c:v>0.1</c:v>
                </c:pt>
                <c:pt idx="2">
                  <c:v>0.8</c:v>
                </c:pt>
                <c:pt idx="3">
                  <c:v>0.96</c:v>
                </c:pt>
                <c:pt idx="4">
                  <c:v>0.98</c:v>
                </c:pt>
                <c:pt idx="5">
                  <c:v>1</c:v>
                </c:pt>
                <c:pt idx="6">
                  <c:v>1</c:v>
                </c:pt>
                <c:pt idx="7">
                  <c:v>0.96</c:v>
                </c:pt>
                <c:pt idx="8">
                  <c:v>0.8</c:v>
                </c:pt>
                <c:pt idx="9">
                  <c:v>0.64</c:v>
                </c:pt>
                <c:pt idx="10">
                  <c:v>0.56000000000000005</c:v>
                </c:pt>
                <c:pt idx="11">
                  <c:v>0.46</c:v>
                </c:pt>
                <c:pt idx="12">
                  <c:v>0.42</c:v>
                </c:pt>
                <c:pt idx="13">
                  <c:v>0.3</c:v>
                </c:pt>
                <c:pt idx="14">
                  <c:v>0.2</c:v>
                </c:pt>
                <c:pt idx="15">
                  <c:v>0.16</c:v>
                </c:pt>
                <c:pt idx="16">
                  <c:v>0.1</c:v>
                </c:pt>
                <c:pt idx="17">
                  <c:v>0.06</c:v>
                </c:pt>
                <c:pt idx="18">
                  <c:v>0.02</c:v>
                </c:pt>
                <c:pt idx="19">
                  <c:v>0.02</c:v>
                </c:pt>
              </c:numCache>
            </c:numRef>
          </c:yVal>
        </c:ser>
        <c:ser>
          <c:idx val="1"/>
          <c:order val="2"/>
          <c:tx>
            <c:strRef>
              <c:f>sthfry.dat!$F$27</c:f>
              <c:strCache>
                <c:ptCount val="1"/>
                <c:pt idx="0">
                  <c:v>Rubin</c:v>
                </c:pt>
              </c:strCache>
            </c:strRef>
          </c:tx>
          <c:spPr>
            <a:ln w="12700">
              <a:solidFill>
                <a:srgbClr val="FF00FF"/>
              </a:solidFill>
              <a:prstDash val="solid"/>
            </a:ln>
          </c:spPr>
          <c:marker>
            <c:symbol val="square"/>
            <c:size val="5"/>
            <c:spPr>
              <a:solidFill>
                <a:srgbClr val="FF00FF"/>
              </a:solidFill>
              <a:ln>
                <a:solidFill>
                  <a:srgbClr val="FF00FF"/>
                </a:solidFill>
                <a:prstDash val="solid"/>
              </a:ln>
            </c:spPr>
          </c:marker>
          <c:xVal>
            <c:numRef>
              <c:f>sthfry.dat!$E$28:$E$44</c:f>
              <c:numCache>
                <c:formatCode>0.00</c:formatCode>
                <c:ptCount val="17"/>
                <c:pt idx="0">
                  <c:v>0</c:v>
                </c:pt>
                <c:pt idx="1">
                  <c:v>0.2</c:v>
                </c:pt>
                <c:pt idx="2">
                  <c:v>0.4</c:v>
                </c:pt>
                <c:pt idx="3">
                  <c:v>0.6</c:v>
                </c:pt>
                <c:pt idx="4">
                  <c:v>0.8</c:v>
                </c:pt>
                <c:pt idx="5">
                  <c:v>1</c:v>
                </c:pt>
                <c:pt idx="6">
                  <c:v>1.2</c:v>
                </c:pt>
                <c:pt idx="7">
                  <c:v>1.4</c:v>
                </c:pt>
                <c:pt idx="8">
                  <c:v>1.6</c:v>
                </c:pt>
                <c:pt idx="9">
                  <c:v>1.8</c:v>
                </c:pt>
                <c:pt idx="10">
                  <c:v>2</c:v>
                </c:pt>
                <c:pt idx="11">
                  <c:v>2.4</c:v>
                </c:pt>
                <c:pt idx="12">
                  <c:v>2.8</c:v>
                </c:pt>
                <c:pt idx="13">
                  <c:v>3.2</c:v>
                </c:pt>
                <c:pt idx="14">
                  <c:v>3.6</c:v>
                </c:pt>
                <c:pt idx="15">
                  <c:v>4</c:v>
                </c:pt>
                <c:pt idx="16">
                  <c:v>4.4000000000000004</c:v>
                </c:pt>
              </c:numCache>
            </c:numRef>
          </c:xVal>
          <c:yVal>
            <c:numRef>
              <c:f>sthfry.dat!$F$28:$F$44</c:f>
              <c:numCache>
                <c:formatCode>0.00</c:formatCode>
                <c:ptCount val="17"/>
                <c:pt idx="0">
                  <c:v>0</c:v>
                </c:pt>
                <c:pt idx="1">
                  <c:v>0.78</c:v>
                </c:pt>
                <c:pt idx="2">
                  <c:v>0.95</c:v>
                </c:pt>
                <c:pt idx="3">
                  <c:v>1</c:v>
                </c:pt>
                <c:pt idx="4">
                  <c:v>0.98</c:v>
                </c:pt>
                <c:pt idx="5">
                  <c:v>0.92</c:v>
                </c:pt>
                <c:pt idx="6">
                  <c:v>0.83</c:v>
                </c:pt>
                <c:pt idx="7">
                  <c:v>0.73</c:v>
                </c:pt>
                <c:pt idx="8">
                  <c:v>0.62</c:v>
                </c:pt>
                <c:pt idx="9">
                  <c:v>0.51</c:v>
                </c:pt>
                <c:pt idx="10">
                  <c:v>0.42</c:v>
                </c:pt>
                <c:pt idx="11">
                  <c:v>0.26</c:v>
                </c:pt>
                <c:pt idx="12">
                  <c:v>0.15</c:v>
                </c:pt>
                <c:pt idx="13">
                  <c:v>0.08</c:v>
                </c:pt>
                <c:pt idx="14">
                  <c:v>0.04</c:v>
                </c:pt>
                <c:pt idx="15">
                  <c:v>0.02</c:v>
                </c:pt>
                <c:pt idx="16">
                  <c:v>0.01</c:v>
                </c:pt>
              </c:numCache>
            </c:numRef>
          </c:yVal>
        </c:ser>
        <c:ser>
          <c:idx val="4"/>
          <c:order val="3"/>
          <c:tx>
            <c:strRef>
              <c:f>sthfry.dat!$F$73</c:f>
              <c:strCache>
                <c:ptCount val="1"/>
                <c:pt idx="0">
                  <c:v>Hosey</c:v>
                </c:pt>
              </c:strCache>
            </c:strRef>
          </c:tx>
          <c:spPr>
            <a:ln w="12700">
              <a:solidFill>
                <a:srgbClr val="800080"/>
              </a:solidFill>
              <a:prstDash val="solid"/>
            </a:ln>
          </c:spPr>
          <c:marker>
            <c:symbol val="star"/>
            <c:size val="5"/>
            <c:spPr>
              <a:noFill/>
              <a:ln>
                <a:solidFill>
                  <a:srgbClr val="800080"/>
                </a:solidFill>
                <a:prstDash val="solid"/>
              </a:ln>
            </c:spPr>
          </c:marker>
          <c:xVal>
            <c:numRef>
              <c:f>sthfry.dat!$E$74:$E$80</c:f>
              <c:numCache>
                <c:formatCode>0.00</c:formatCode>
                <c:ptCount val="7"/>
                <c:pt idx="0">
                  <c:v>0</c:v>
                </c:pt>
                <c:pt idx="1">
                  <c:v>0.3</c:v>
                </c:pt>
                <c:pt idx="2">
                  <c:v>1.4</c:v>
                </c:pt>
                <c:pt idx="3">
                  <c:v>1.8</c:v>
                </c:pt>
                <c:pt idx="4">
                  <c:v>2</c:v>
                </c:pt>
                <c:pt idx="5">
                  <c:v>3.4</c:v>
                </c:pt>
                <c:pt idx="6">
                  <c:v>10</c:v>
                </c:pt>
              </c:numCache>
            </c:numRef>
          </c:xVal>
          <c:yVal>
            <c:numRef>
              <c:f>sthfry.dat!$F$74:$F$80</c:f>
              <c:numCache>
                <c:formatCode>0.00</c:formatCode>
                <c:ptCount val="7"/>
                <c:pt idx="0">
                  <c:v>0</c:v>
                </c:pt>
                <c:pt idx="1">
                  <c:v>1</c:v>
                </c:pt>
                <c:pt idx="2">
                  <c:v>1</c:v>
                </c:pt>
                <c:pt idx="3">
                  <c:v>0.4</c:v>
                </c:pt>
                <c:pt idx="4">
                  <c:v>0.3</c:v>
                </c:pt>
                <c:pt idx="5">
                  <c:v>0.02</c:v>
                </c:pt>
                <c:pt idx="6">
                  <c:v>0.02</c:v>
                </c:pt>
              </c:numCache>
            </c:numRef>
          </c:yVal>
        </c:ser>
        <c:ser>
          <c:idx val="3"/>
          <c:order val="4"/>
          <c:tx>
            <c:strRef>
              <c:f>sthfry.dat!$F$103</c:f>
              <c:strCache>
                <c:ptCount val="1"/>
                <c:pt idx="0">
                  <c:v>WDFW 96</c:v>
                </c:pt>
              </c:strCache>
            </c:strRef>
          </c:tx>
          <c:spPr>
            <a:ln w="12700">
              <a:solidFill>
                <a:srgbClr val="008000"/>
              </a:solidFill>
              <a:prstDash val="solid"/>
            </a:ln>
          </c:spPr>
          <c:marker>
            <c:symbol val="square"/>
            <c:size val="5"/>
            <c:spPr>
              <a:noFill/>
              <a:ln>
                <a:solidFill>
                  <a:srgbClr val="008000"/>
                </a:solidFill>
                <a:prstDash val="solid"/>
              </a:ln>
            </c:spPr>
          </c:marker>
          <c:xVal>
            <c:numRef>
              <c:f>sthfry.dat!$E$104:$E$112</c:f>
              <c:numCache>
                <c:formatCode>0.00</c:formatCode>
                <c:ptCount val="9"/>
                <c:pt idx="0">
                  <c:v>0.09</c:v>
                </c:pt>
                <c:pt idx="1">
                  <c:v>0.1</c:v>
                </c:pt>
                <c:pt idx="2">
                  <c:v>0.19</c:v>
                </c:pt>
                <c:pt idx="3">
                  <c:v>0.2</c:v>
                </c:pt>
                <c:pt idx="4">
                  <c:v>0.69</c:v>
                </c:pt>
                <c:pt idx="5">
                  <c:v>0.7</c:v>
                </c:pt>
                <c:pt idx="6">
                  <c:v>4.99</c:v>
                </c:pt>
                <c:pt idx="7">
                  <c:v>5</c:v>
                </c:pt>
                <c:pt idx="8">
                  <c:v>100</c:v>
                </c:pt>
              </c:numCache>
            </c:numRef>
          </c:xVal>
          <c:yVal>
            <c:numRef>
              <c:f>sthfry.dat!$F$104:$F$112</c:f>
              <c:numCache>
                <c:formatCode>0.00</c:formatCode>
                <c:ptCount val="9"/>
                <c:pt idx="0">
                  <c:v>0</c:v>
                </c:pt>
                <c:pt idx="1">
                  <c:v>0.9</c:v>
                </c:pt>
                <c:pt idx="2">
                  <c:v>0.9</c:v>
                </c:pt>
                <c:pt idx="3">
                  <c:v>1</c:v>
                </c:pt>
                <c:pt idx="4">
                  <c:v>1</c:v>
                </c:pt>
                <c:pt idx="5">
                  <c:v>0.3</c:v>
                </c:pt>
                <c:pt idx="6">
                  <c:v>0.3</c:v>
                </c:pt>
                <c:pt idx="7">
                  <c:v>0.01</c:v>
                </c:pt>
                <c:pt idx="8">
                  <c:v>0.01</c:v>
                </c:pt>
              </c:numCache>
            </c:numRef>
          </c:yVal>
        </c:ser>
        <c:ser>
          <c:idx val="6"/>
          <c:order val="5"/>
          <c:tx>
            <c:strRef>
              <c:f>sthfry.dat!$F$114</c:f>
              <c:strCache>
                <c:ptCount val="1"/>
                <c:pt idx="0">
                  <c:v>Clearwater</c:v>
                </c:pt>
              </c:strCache>
            </c:strRef>
          </c:tx>
          <c:spPr>
            <a:ln w="12700">
              <a:solidFill>
                <a:srgbClr val="0000FF"/>
              </a:solidFill>
              <a:prstDash val="solid"/>
            </a:ln>
          </c:spPr>
          <c:marker>
            <c:symbol val="dash"/>
            <c:size val="6"/>
            <c:spPr>
              <a:noFill/>
              <a:ln>
                <a:solidFill>
                  <a:srgbClr val="0000FF"/>
                </a:solidFill>
                <a:prstDash val="solid"/>
              </a:ln>
            </c:spPr>
          </c:marker>
          <c:xVal>
            <c:numRef>
              <c:f>sthfry.dat!$E$115:$E$122</c:f>
              <c:numCache>
                <c:formatCode>0.00</c:formatCode>
                <c:ptCount val="8"/>
                <c:pt idx="0">
                  <c:v>0</c:v>
                </c:pt>
                <c:pt idx="1">
                  <c:v>0.25</c:v>
                </c:pt>
                <c:pt idx="2">
                  <c:v>0.65</c:v>
                </c:pt>
                <c:pt idx="3">
                  <c:v>1.3</c:v>
                </c:pt>
                <c:pt idx="4">
                  <c:v>1.7</c:v>
                </c:pt>
                <c:pt idx="5">
                  <c:v>2.25</c:v>
                </c:pt>
                <c:pt idx="6">
                  <c:v>2.7</c:v>
                </c:pt>
                <c:pt idx="7">
                  <c:v>3.75</c:v>
                </c:pt>
              </c:numCache>
            </c:numRef>
          </c:xVal>
          <c:yVal>
            <c:numRef>
              <c:f>sthfry.dat!$F$115:$F$122</c:f>
              <c:numCache>
                <c:formatCode>0.00</c:formatCode>
                <c:ptCount val="8"/>
                <c:pt idx="0">
                  <c:v>0</c:v>
                </c:pt>
                <c:pt idx="1">
                  <c:v>0.02</c:v>
                </c:pt>
                <c:pt idx="2">
                  <c:v>1</c:v>
                </c:pt>
                <c:pt idx="3">
                  <c:v>0.98</c:v>
                </c:pt>
                <c:pt idx="4">
                  <c:v>0.4</c:v>
                </c:pt>
                <c:pt idx="5">
                  <c:v>7.0000000000000007E-2</c:v>
                </c:pt>
                <c:pt idx="6">
                  <c:v>0.02</c:v>
                </c:pt>
                <c:pt idx="7">
                  <c:v>0</c:v>
                </c:pt>
              </c:numCache>
            </c:numRef>
          </c:yVal>
        </c:ser>
        <c:ser>
          <c:idx val="7"/>
          <c:order val="6"/>
          <c:tx>
            <c:strRef>
              <c:f>sthfry.dat!$D$125</c:f>
              <c:strCache>
                <c:ptCount val="1"/>
                <c:pt idx="0">
                  <c:v>Sanford</c:v>
                </c:pt>
              </c:strCache>
            </c:strRef>
          </c:tx>
          <c:spPr>
            <a:ln w="12700">
              <a:solidFill>
                <a:srgbClr val="FF0000"/>
              </a:solidFill>
            </a:ln>
          </c:spPr>
          <c:marker>
            <c:symbol val="diamond"/>
            <c:size val="5"/>
            <c:spPr>
              <a:noFill/>
              <a:ln>
                <a:solidFill>
                  <a:srgbClr val="FF0000"/>
                </a:solidFill>
              </a:ln>
            </c:spPr>
          </c:marker>
          <c:xVal>
            <c:numRef>
              <c:f>sthfry.dat!$E$126:$E$130</c:f>
              <c:numCache>
                <c:formatCode>0.00</c:formatCode>
                <c:ptCount val="5"/>
                <c:pt idx="0">
                  <c:v>0</c:v>
                </c:pt>
                <c:pt idx="1">
                  <c:v>0.15</c:v>
                </c:pt>
                <c:pt idx="2">
                  <c:v>1.2</c:v>
                </c:pt>
                <c:pt idx="3">
                  <c:v>2</c:v>
                </c:pt>
                <c:pt idx="4">
                  <c:v>2.6</c:v>
                </c:pt>
              </c:numCache>
            </c:numRef>
          </c:xVal>
          <c:yVal>
            <c:numRef>
              <c:f>sthfry.dat!$F$126:$F$130</c:f>
              <c:numCache>
                <c:formatCode>0.00</c:formatCode>
                <c:ptCount val="5"/>
                <c:pt idx="0">
                  <c:v>0</c:v>
                </c:pt>
                <c:pt idx="1">
                  <c:v>1</c:v>
                </c:pt>
                <c:pt idx="2">
                  <c:v>1</c:v>
                </c:pt>
                <c:pt idx="3">
                  <c:v>0.2</c:v>
                </c:pt>
                <c:pt idx="4">
                  <c:v>0</c:v>
                </c:pt>
              </c:numCache>
            </c:numRef>
          </c:yVal>
        </c:ser>
        <c:ser>
          <c:idx val="2"/>
          <c:order val="7"/>
          <c:tx>
            <c:strRef>
              <c:f>sthfry.dat!$F$46</c:f>
              <c:strCache>
                <c:ptCount val="1"/>
                <c:pt idx="0">
                  <c:v>TrinityU</c:v>
                </c:pt>
              </c:strCache>
            </c:strRef>
          </c:tx>
          <c:spPr>
            <a:ln w="12700">
              <a:solidFill>
                <a:srgbClr val="0000FF"/>
              </a:solidFill>
              <a:prstDash val="solid"/>
            </a:ln>
          </c:spPr>
          <c:marker>
            <c:symbol val="triangle"/>
            <c:size val="5"/>
            <c:spPr>
              <a:noFill/>
              <a:ln>
                <a:solidFill>
                  <a:srgbClr val="0000FF"/>
                </a:solidFill>
                <a:prstDash val="solid"/>
              </a:ln>
            </c:spPr>
          </c:marker>
          <c:xVal>
            <c:numRef>
              <c:f>sthfry.dat!$E$47:$E$71</c:f>
              <c:numCache>
                <c:formatCode>0.00</c:formatCode>
                <c:ptCount val="25"/>
                <c:pt idx="0">
                  <c:v>0</c:v>
                </c:pt>
                <c:pt idx="1">
                  <c:v>0.1</c:v>
                </c:pt>
                <c:pt idx="2">
                  <c:v>0.2</c:v>
                </c:pt>
                <c:pt idx="3">
                  <c:v>0.3</c:v>
                </c:pt>
                <c:pt idx="4">
                  <c:v>0.4</c:v>
                </c:pt>
                <c:pt idx="5">
                  <c:v>0.5</c:v>
                </c:pt>
                <c:pt idx="6">
                  <c:v>0.6</c:v>
                </c:pt>
                <c:pt idx="7">
                  <c:v>0.7</c:v>
                </c:pt>
                <c:pt idx="8">
                  <c:v>0.8</c:v>
                </c:pt>
                <c:pt idx="9">
                  <c:v>0.9</c:v>
                </c:pt>
                <c:pt idx="10">
                  <c:v>1</c:v>
                </c:pt>
                <c:pt idx="11">
                  <c:v>1.1000000000000001</c:v>
                </c:pt>
                <c:pt idx="12">
                  <c:v>1.2</c:v>
                </c:pt>
                <c:pt idx="13">
                  <c:v>1.3</c:v>
                </c:pt>
                <c:pt idx="14">
                  <c:v>1.4</c:v>
                </c:pt>
                <c:pt idx="15">
                  <c:v>1.5</c:v>
                </c:pt>
                <c:pt idx="16">
                  <c:v>1.6</c:v>
                </c:pt>
                <c:pt idx="17">
                  <c:v>1.7</c:v>
                </c:pt>
                <c:pt idx="18">
                  <c:v>1.8</c:v>
                </c:pt>
                <c:pt idx="19">
                  <c:v>1.9</c:v>
                </c:pt>
                <c:pt idx="20">
                  <c:v>2</c:v>
                </c:pt>
                <c:pt idx="21">
                  <c:v>2.1</c:v>
                </c:pt>
                <c:pt idx="22">
                  <c:v>2.2000000000000002</c:v>
                </c:pt>
                <c:pt idx="23">
                  <c:v>2.2999999999999998</c:v>
                </c:pt>
                <c:pt idx="24">
                  <c:v>3</c:v>
                </c:pt>
              </c:numCache>
            </c:numRef>
          </c:xVal>
          <c:yVal>
            <c:numRef>
              <c:f>sthfry.dat!$F$47:$F$71</c:f>
              <c:numCache>
                <c:formatCode>0.00</c:formatCode>
                <c:ptCount val="25"/>
                <c:pt idx="0">
                  <c:v>0</c:v>
                </c:pt>
                <c:pt idx="1">
                  <c:v>0.11</c:v>
                </c:pt>
                <c:pt idx="2">
                  <c:v>0.2</c:v>
                </c:pt>
                <c:pt idx="3">
                  <c:v>0.22</c:v>
                </c:pt>
                <c:pt idx="4">
                  <c:v>0.46</c:v>
                </c:pt>
                <c:pt idx="5">
                  <c:v>0.76</c:v>
                </c:pt>
                <c:pt idx="6">
                  <c:v>0.91</c:v>
                </c:pt>
                <c:pt idx="7">
                  <c:v>1</c:v>
                </c:pt>
                <c:pt idx="8">
                  <c:v>0.92</c:v>
                </c:pt>
                <c:pt idx="9">
                  <c:v>0.86</c:v>
                </c:pt>
                <c:pt idx="10">
                  <c:v>0.74</c:v>
                </c:pt>
                <c:pt idx="11">
                  <c:v>0.65</c:v>
                </c:pt>
                <c:pt idx="12">
                  <c:v>0.56000000000000005</c:v>
                </c:pt>
                <c:pt idx="13">
                  <c:v>0.47</c:v>
                </c:pt>
                <c:pt idx="14">
                  <c:v>0.4</c:v>
                </c:pt>
                <c:pt idx="15">
                  <c:v>0.27</c:v>
                </c:pt>
                <c:pt idx="16">
                  <c:v>0.24</c:v>
                </c:pt>
                <c:pt idx="17">
                  <c:v>0.21</c:v>
                </c:pt>
                <c:pt idx="18">
                  <c:v>0.18</c:v>
                </c:pt>
                <c:pt idx="19">
                  <c:v>0.15</c:v>
                </c:pt>
                <c:pt idx="20">
                  <c:v>0.12</c:v>
                </c:pt>
                <c:pt idx="21">
                  <c:v>0.08</c:v>
                </c:pt>
                <c:pt idx="22">
                  <c:v>0.05</c:v>
                </c:pt>
                <c:pt idx="23">
                  <c:v>0.04</c:v>
                </c:pt>
                <c:pt idx="24">
                  <c:v>0</c:v>
                </c:pt>
              </c:numCache>
            </c:numRef>
          </c:yVal>
        </c:ser>
        <c:ser>
          <c:idx val="10"/>
          <c:order val="8"/>
          <c:tx>
            <c:strRef>
              <c:f>sthfry.dat!$F$196</c:f>
              <c:strCache>
                <c:ptCount val="1"/>
                <c:pt idx="0">
                  <c:v>Clear</c:v>
                </c:pt>
              </c:strCache>
            </c:strRef>
          </c:tx>
          <c:spPr>
            <a:ln w="19050">
              <a:solidFill>
                <a:schemeClr val="accent6">
                  <a:lumMod val="75000"/>
                </a:schemeClr>
              </a:solidFill>
              <a:prstDash val="dash"/>
            </a:ln>
          </c:spPr>
          <c:marker>
            <c:symbol val="triangle"/>
            <c:size val="5"/>
            <c:spPr>
              <a:solidFill>
                <a:schemeClr val="accent6">
                  <a:lumMod val="75000"/>
                </a:schemeClr>
              </a:solidFill>
              <a:ln>
                <a:noFill/>
              </a:ln>
            </c:spPr>
          </c:marker>
          <c:xVal>
            <c:numRef>
              <c:f>sthfry.dat!$E$197:$E$228</c:f>
              <c:numCache>
                <c:formatCode>0.00</c:formatCode>
                <c:ptCount val="32"/>
                <c:pt idx="0">
                  <c:v>0</c:v>
                </c:pt>
                <c:pt idx="1">
                  <c:v>0.1</c:v>
                </c:pt>
                <c:pt idx="2">
                  <c:v>0.2</c:v>
                </c:pt>
                <c:pt idx="3">
                  <c:v>0.3</c:v>
                </c:pt>
                <c:pt idx="4">
                  <c:v>0.4</c:v>
                </c:pt>
                <c:pt idx="5">
                  <c:v>0.5</c:v>
                </c:pt>
                <c:pt idx="6">
                  <c:v>0.6</c:v>
                </c:pt>
                <c:pt idx="7">
                  <c:v>0.7</c:v>
                </c:pt>
                <c:pt idx="8">
                  <c:v>0.8</c:v>
                </c:pt>
                <c:pt idx="9">
                  <c:v>0.9</c:v>
                </c:pt>
                <c:pt idx="10">
                  <c:v>1</c:v>
                </c:pt>
                <c:pt idx="11">
                  <c:v>1.1000000000000001</c:v>
                </c:pt>
                <c:pt idx="12">
                  <c:v>1.2</c:v>
                </c:pt>
                <c:pt idx="13">
                  <c:v>1.3</c:v>
                </c:pt>
                <c:pt idx="14">
                  <c:v>1.4</c:v>
                </c:pt>
                <c:pt idx="15">
                  <c:v>1.5</c:v>
                </c:pt>
                <c:pt idx="16">
                  <c:v>1.6</c:v>
                </c:pt>
                <c:pt idx="17">
                  <c:v>1.7</c:v>
                </c:pt>
                <c:pt idx="18">
                  <c:v>1.8</c:v>
                </c:pt>
                <c:pt idx="19">
                  <c:v>1.9</c:v>
                </c:pt>
                <c:pt idx="20">
                  <c:v>2.2000000000000002</c:v>
                </c:pt>
                <c:pt idx="21">
                  <c:v>2.2999999999999998</c:v>
                </c:pt>
                <c:pt idx="22">
                  <c:v>2.4</c:v>
                </c:pt>
                <c:pt idx="23">
                  <c:v>3.1</c:v>
                </c:pt>
                <c:pt idx="24">
                  <c:v>3.2</c:v>
                </c:pt>
                <c:pt idx="25">
                  <c:v>3.3</c:v>
                </c:pt>
                <c:pt idx="26">
                  <c:v>3.4</c:v>
                </c:pt>
                <c:pt idx="27">
                  <c:v>3.5</c:v>
                </c:pt>
                <c:pt idx="28">
                  <c:v>3.7</c:v>
                </c:pt>
                <c:pt idx="29">
                  <c:v>3.8</c:v>
                </c:pt>
                <c:pt idx="30">
                  <c:v>4</c:v>
                </c:pt>
                <c:pt idx="31">
                  <c:v>4.0999999999999996</c:v>
                </c:pt>
              </c:numCache>
            </c:numRef>
          </c:xVal>
          <c:yVal>
            <c:numRef>
              <c:f>sthfry.dat!$F$197:$F$228</c:f>
              <c:numCache>
                <c:formatCode>0.00</c:formatCode>
                <c:ptCount val="32"/>
                <c:pt idx="0">
                  <c:v>0</c:v>
                </c:pt>
                <c:pt idx="1">
                  <c:v>1</c:v>
                </c:pt>
                <c:pt idx="2">
                  <c:v>0.95</c:v>
                </c:pt>
                <c:pt idx="3">
                  <c:v>0.89</c:v>
                </c:pt>
                <c:pt idx="4">
                  <c:v>0.84</c:v>
                </c:pt>
                <c:pt idx="5">
                  <c:v>0.78</c:v>
                </c:pt>
                <c:pt idx="6">
                  <c:v>0.73</c:v>
                </c:pt>
                <c:pt idx="7">
                  <c:v>0.68</c:v>
                </c:pt>
                <c:pt idx="8">
                  <c:v>0.63</c:v>
                </c:pt>
                <c:pt idx="9">
                  <c:v>0.57999999999999996</c:v>
                </c:pt>
                <c:pt idx="10">
                  <c:v>0.53</c:v>
                </c:pt>
                <c:pt idx="11">
                  <c:v>0.48</c:v>
                </c:pt>
                <c:pt idx="12">
                  <c:v>0.44</c:v>
                </c:pt>
                <c:pt idx="13">
                  <c:v>0.4</c:v>
                </c:pt>
                <c:pt idx="14">
                  <c:v>0.36</c:v>
                </c:pt>
                <c:pt idx="15">
                  <c:v>0.33</c:v>
                </c:pt>
                <c:pt idx="16">
                  <c:v>0.3</c:v>
                </c:pt>
                <c:pt idx="17">
                  <c:v>0.27</c:v>
                </c:pt>
                <c:pt idx="18">
                  <c:v>0.24</c:v>
                </c:pt>
                <c:pt idx="19">
                  <c:v>0.21</c:v>
                </c:pt>
                <c:pt idx="20">
                  <c:v>0.15</c:v>
                </c:pt>
                <c:pt idx="21">
                  <c:v>0.14000000000000001</c:v>
                </c:pt>
                <c:pt idx="22">
                  <c:v>0.12</c:v>
                </c:pt>
                <c:pt idx="23">
                  <c:v>0.05</c:v>
                </c:pt>
                <c:pt idx="24">
                  <c:v>0.05</c:v>
                </c:pt>
                <c:pt idx="25">
                  <c:v>0.04</c:v>
                </c:pt>
                <c:pt idx="26">
                  <c:v>0.04</c:v>
                </c:pt>
                <c:pt idx="27">
                  <c:v>0.03</c:v>
                </c:pt>
                <c:pt idx="28">
                  <c:v>0.03</c:v>
                </c:pt>
                <c:pt idx="29">
                  <c:v>0.02</c:v>
                </c:pt>
                <c:pt idx="30">
                  <c:v>0.02</c:v>
                </c:pt>
                <c:pt idx="31">
                  <c:v>0</c:v>
                </c:pt>
              </c:numCache>
            </c:numRef>
          </c:yVal>
        </c:ser>
        <c:ser>
          <c:idx val="11"/>
          <c:order val="9"/>
          <c:tx>
            <c:strRef>
              <c:f>sthfry.dat!$F$230</c:f>
              <c:strCache>
                <c:ptCount val="1"/>
                <c:pt idx="0">
                  <c:v>Pit</c:v>
                </c:pt>
              </c:strCache>
            </c:strRef>
          </c:tx>
          <c:spPr>
            <a:ln w="19050">
              <a:solidFill>
                <a:srgbClr val="9BBB59">
                  <a:lumMod val="75000"/>
                </a:srgbClr>
              </a:solidFill>
              <a:prstDash val="dash"/>
            </a:ln>
          </c:spPr>
          <c:marker>
            <c:symbol val="star"/>
            <c:size val="5"/>
            <c:spPr>
              <a:noFill/>
              <a:ln>
                <a:solidFill>
                  <a:srgbClr val="9BBB59">
                    <a:lumMod val="75000"/>
                  </a:srgbClr>
                </a:solidFill>
              </a:ln>
            </c:spPr>
          </c:marker>
          <c:xVal>
            <c:numRef>
              <c:f>sthfry.dat!$E$231:$E$240</c:f>
              <c:numCache>
                <c:formatCode>0.00</c:formatCode>
                <c:ptCount val="10"/>
                <c:pt idx="0">
                  <c:v>0.2</c:v>
                </c:pt>
                <c:pt idx="1">
                  <c:v>0.49</c:v>
                </c:pt>
                <c:pt idx="2">
                  <c:v>0.82</c:v>
                </c:pt>
                <c:pt idx="3">
                  <c:v>1.1499999999999999</c:v>
                </c:pt>
                <c:pt idx="4">
                  <c:v>1.48</c:v>
                </c:pt>
                <c:pt idx="5">
                  <c:v>1.8</c:v>
                </c:pt>
                <c:pt idx="6">
                  <c:v>2.13</c:v>
                </c:pt>
                <c:pt idx="7">
                  <c:v>2.46</c:v>
                </c:pt>
                <c:pt idx="8">
                  <c:v>2.79</c:v>
                </c:pt>
                <c:pt idx="9">
                  <c:v>3.12</c:v>
                </c:pt>
              </c:numCache>
            </c:numRef>
          </c:xVal>
          <c:yVal>
            <c:numRef>
              <c:f>sthfry.dat!$F$231:$F$240</c:f>
              <c:numCache>
                <c:formatCode>0.00</c:formatCode>
                <c:ptCount val="10"/>
                <c:pt idx="0">
                  <c:v>0</c:v>
                </c:pt>
                <c:pt idx="1">
                  <c:v>0.48</c:v>
                </c:pt>
                <c:pt idx="2">
                  <c:v>0.65</c:v>
                </c:pt>
                <c:pt idx="3">
                  <c:v>1</c:v>
                </c:pt>
                <c:pt idx="4">
                  <c:v>0.65</c:v>
                </c:pt>
                <c:pt idx="5">
                  <c:v>0.55000000000000004</c:v>
                </c:pt>
                <c:pt idx="6">
                  <c:v>0.3</c:v>
                </c:pt>
                <c:pt idx="7">
                  <c:v>0.26</c:v>
                </c:pt>
                <c:pt idx="8">
                  <c:v>0.24</c:v>
                </c:pt>
                <c:pt idx="9">
                  <c:v>0</c:v>
                </c:pt>
              </c:numCache>
            </c:numRef>
          </c:yVal>
        </c:ser>
        <c:ser>
          <c:idx val="12"/>
          <c:order val="10"/>
          <c:tx>
            <c:strRef>
              <c:f>sthfry.dat!$F$242</c:f>
              <c:strCache>
                <c:ptCount val="1"/>
                <c:pt idx="0">
                  <c:v>Deer Use</c:v>
                </c:pt>
              </c:strCache>
            </c:strRef>
          </c:tx>
          <c:spPr>
            <a:ln w="19050">
              <a:solidFill>
                <a:srgbClr val="7030A0"/>
              </a:solidFill>
              <a:prstDash val="sysDash"/>
            </a:ln>
          </c:spPr>
          <c:marker>
            <c:symbol val="square"/>
            <c:size val="4"/>
            <c:spPr>
              <a:noFill/>
              <a:ln>
                <a:solidFill>
                  <a:srgbClr val="7030A0"/>
                </a:solidFill>
              </a:ln>
            </c:spPr>
          </c:marker>
          <c:xVal>
            <c:numRef>
              <c:f>sthfry.dat!$E$243:$E$248</c:f>
              <c:numCache>
                <c:formatCode>0.00</c:formatCode>
                <c:ptCount val="6"/>
                <c:pt idx="0">
                  <c:v>0</c:v>
                </c:pt>
                <c:pt idx="1">
                  <c:v>0.33</c:v>
                </c:pt>
                <c:pt idx="2">
                  <c:v>0.65</c:v>
                </c:pt>
                <c:pt idx="3">
                  <c:v>1.3</c:v>
                </c:pt>
                <c:pt idx="4">
                  <c:v>2</c:v>
                </c:pt>
                <c:pt idx="5">
                  <c:v>2.2000000000000002</c:v>
                </c:pt>
              </c:numCache>
            </c:numRef>
          </c:xVal>
          <c:yVal>
            <c:numRef>
              <c:f>sthfry.dat!$F$243:$F$248</c:f>
              <c:numCache>
                <c:formatCode>0.00</c:formatCode>
                <c:ptCount val="6"/>
                <c:pt idx="0">
                  <c:v>0</c:v>
                </c:pt>
                <c:pt idx="1">
                  <c:v>0.5</c:v>
                </c:pt>
                <c:pt idx="2">
                  <c:v>1</c:v>
                </c:pt>
                <c:pt idx="3">
                  <c:v>1</c:v>
                </c:pt>
                <c:pt idx="4">
                  <c:v>0.5</c:v>
                </c:pt>
                <c:pt idx="5">
                  <c:v>0</c:v>
                </c:pt>
              </c:numCache>
            </c:numRef>
          </c:yVal>
        </c:ser>
        <c:ser>
          <c:idx val="13"/>
          <c:order val="11"/>
          <c:tx>
            <c:strRef>
              <c:f>sthfry.dat!$F$254</c:f>
              <c:strCache>
                <c:ptCount val="1"/>
                <c:pt idx="0">
                  <c:v>Up Klamath</c:v>
                </c:pt>
              </c:strCache>
            </c:strRef>
          </c:tx>
          <c:spPr>
            <a:ln w="19050">
              <a:solidFill>
                <a:srgbClr val="FF3399"/>
              </a:solidFill>
            </a:ln>
          </c:spPr>
          <c:marker>
            <c:symbol val="triangle"/>
            <c:size val="5"/>
            <c:spPr>
              <a:solidFill>
                <a:srgbClr val="FF3399"/>
              </a:solidFill>
              <a:ln>
                <a:noFill/>
              </a:ln>
            </c:spPr>
          </c:marker>
          <c:xVal>
            <c:numRef>
              <c:f>sthfry.dat!$E$255:$E$272</c:f>
              <c:numCache>
                <c:formatCode>0.00</c:formatCode>
                <c:ptCount val="18"/>
                <c:pt idx="0">
                  <c:v>0</c:v>
                </c:pt>
                <c:pt idx="1">
                  <c:v>0.1</c:v>
                </c:pt>
                <c:pt idx="2">
                  <c:v>0.3</c:v>
                </c:pt>
                <c:pt idx="3">
                  <c:v>0.5</c:v>
                </c:pt>
                <c:pt idx="4">
                  <c:v>0.7</c:v>
                </c:pt>
                <c:pt idx="5">
                  <c:v>0.9</c:v>
                </c:pt>
                <c:pt idx="6">
                  <c:v>1.1000000000000001</c:v>
                </c:pt>
                <c:pt idx="7">
                  <c:v>1.3</c:v>
                </c:pt>
                <c:pt idx="8">
                  <c:v>1.5</c:v>
                </c:pt>
                <c:pt idx="9">
                  <c:v>1.7</c:v>
                </c:pt>
                <c:pt idx="10">
                  <c:v>1.9</c:v>
                </c:pt>
                <c:pt idx="11">
                  <c:v>2.1</c:v>
                </c:pt>
                <c:pt idx="12">
                  <c:v>2.2999999999999998</c:v>
                </c:pt>
                <c:pt idx="13">
                  <c:v>2.5</c:v>
                </c:pt>
                <c:pt idx="14">
                  <c:v>2.7</c:v>
                </c:pt>
                <c:pt idx="15">
                  <c:v>2.9</c:v>
                </c:pt>
                <c:pt idx="16">
                  <c:v>3.1</c:v>
                </c:pt>
                <c:pt idx="17">
                  <c:v>3.3</c:v>
                </c:pt>
              </c:numCache>
            </c:numRef>
          </c:xVal>
          <c:yVal>
            <c:numRef>
              <c:f>sthfry.dat!$F$255:$F$272</c:f>
              <c:numCache>
                <c:formatCode>0.00</c:formatCode>
                <c:ptCount val="18"/>
                <c:pt idx="0">
                  <c:v>0</c:v>
                </c:pt>
                <c:pt idx="1">
                  <c:v>0.38773274917853234</c:v>
                </c:pt>
                <c:pt idx="2">
                  <c:v>0.63975903614457841</c:v>
                </c:pt>
                <c:pt idx="3">
                  <c:v>0.95509792473860189</c:v>
                </c:pt>
                <c:pt idx="4">
                  <c:v>1</c:v>
                </c:pt>
                <c:pt idx="5">
                  <c:v>0.82562544796750748</c:v>
                </c:pt>
                <c:pt idx="6">
                  <c:v>0.61463900715644548</c:v>
                </c:pt>
                <c:pt idx="7">
                  <c:v>0.43138968086084817</c:v>
                </c:pt>
                <c:pt idx="8">
                  <c:v>0.38801494186352414</c:v>
                </c:pt>
                <c:pt idx="9">
                  <c:v>0.24582479775007821</c:v>
                </c:pt>
                <c:pt idx="10">
                  <c:v>0.17664029612425611</c:v>
                </c:pt>
                <c:pt idx="11">
                  <c:v>9.5746250307351885E-2</c:v>
                </c:pt>
                <c:pt idx="12">
                  <c:v>8.6845118028675811E-2</c:v>
                </c:pt>
                <c:pt idx="13">
                  <c:v>7.2254166715263787E-2</c:v>
                </c:pt>
                <c:pt idx="14">
                  <c:v>5.3689076547883394E-2</c:v>
                </c:pt>
                <c:pt idx="15">
                  <c:v>3.3216980069811969E-2</c:v>
                </c:pt>
                <c:pt idx="16">
                  <c:v>2.4178346037210068E-2</c:v>
                </c:pt>
                <c:pt idx="17">
                  <c:v>0</c:v>
                </c:pt>
              </c:numCache>
            </c:numRef>
          </c:yVal>
        </c:ser>
        <c:ser>
          <c:idx val="9"/>
          <c:order val="12"/>
          <c:tx>
            <c:strRef>
              <c:f>sthfry.dat!$F$177</c:f>
              <c:strCache>
                <c:ptCount val="1"/>
                <c:pt idx="0">
                  <c:v>Tuol TRTAC</c:v>
                </c:pt>
              </c:strCache>
            </c:strRef>
          </c:tx>
          <c:spPr>
            <a:ln w="19050">
              <a:solidFill>
                <a:srgbClr val="3333FF"/>
              </a:solidFill>
              <a:prstDash val="solid"/>
            </a:ln>
          </c:spPr>
          <c:marker>
            <c:symbol val="circle"/>
            <c:size val="4"/>
            <c:spPr>
              <a:solidFill>
                <a:srgbClr val="3333FF"/>
              </a:solidFill>
              <a:ln>
                <a:noFill/>
              </a:ln>
            </c:spPr>
          </c:marker>
          <c:xVal>
            <c:numRef>
              <c:f>sthfry.dat!$E$178:$E$194</c:f>
              <c:numCache>
                <c:formatCode>0.00</c:formatCode>
                <c:ptCount val="17"/>
                <c:pt idx="0">
                  <c:v>0</c:v>
                </c:pt>
                <c:pt idx="1">
                  <c:v>0.1</c:v>
                </c:pt>
                <c:pt idx="2">
                  <c:v>1.3</c:v>
                </c:pt>
                <c:pt idx="3">
                  <c:v>2</c:v>
                </c:pt>
                <c:pt idx="4">
                  <c:v>2.06</c:v>
                </c:pt>
                <c:pt idx="5">
                  <c:v>2.13</c:v>
                </c:pt>
                <c:pt idx="6">
                  <c:v>2.46</c:v>
                </c:pt>
                <c:pt idx="7">
                  <c:v>2.79</c:v>
                </c:pt>
                <c:pt idx="8">
                  <c:v>3.05</c:v>
                </c:pt>
                <c:pt idx="9">
                  <c:v>3.2</c:v>
                </c:pt>
                <c:pt idx="10">
                  <c:v>3.3</c:v>
                </c:pt>
                <c:pt idx="11">
                  <c:v>3.4</c:v>
                </c:pt>
                <c:pt idx="12">
                  <c:v>3.5</c:v>
                </c:pt>
                <c:pt idx="13">
                  <c:v>3.7</c:v>
                </c:pt>
                <c:pt idx="14">
                  <c:v>3.8</c:v>
                </c:pt>
                <c:pt idx="15">
                  <c:v>4</c:v>
                </c:pt>
                <c:pt idx="16">
                  <c:v>4.0999999999999996</c:v>
                </c:pt>
              </c:numCache>
            </c:numRef>
          </c:xVal>
          <c:yVal>
            <c:numRef>
              <c:f>sthfry.dat!$F$178:$F$194</c:f>
              <c:numCache>
                <c:formatCode>0.00</c:formatCode>
                <c:ptCount val="17"/>
                <c:pt idx="0">
                  <c:v>0</c:v>
                </c:pt>
                <c:pt idx="1">
                  <c:v>1</c:v>
                </c:pt>
                <c:pt idx="2">
                  <c:v>1</c:v>
                </c:pt>
                <c:pt idx="3">
                  <c:v>0.5</c:v>
                </c:pt>
                <c:pt idx="4">
                  <c:v>0.35</c:v>
                </c:pt>
                <c:pt idx="5">
                  <c:v>0.3</c:v>
                </c:pt>
                <c:pt idx="6">
                  <c:v>0.26</c:v>
                </c:pt>
                <c:pt idx="7">
                  <c:v>0.24</c:v>
                </c:pt>
                <c:pt idx="8">
                  <c:v>0.05</c:v>
                </c:pt>
                <c:pt idx="9">
                  <c:v>0.05</c:v>
                </c:pt>
                <c:pt idx="10">
                  <c:v>0.04</c:v>
                </c:pt>
                <c:pt idx="11">
                  <c:v>0.04</c:v>
                </c:pt>
                <c:pt idx="12">
                  <c:v>0.03</c:v>
                </c:pt>
                <c:pt idx="13">
                  <c:v>0.03</c:v>
                </c:pt>
                <c:pt idx="14">
                  <c:v>0.02</c:v>
                </c:pt>
                <c:pt idx="15">
                  <c:v>0.02</c:v>
                </c:pt>
                <c:pt idx="16">
                  <c:v>0</c:v>
                </c:pt>
              </c:numCache>
            </c:numRef>
          </c:yVal>
        </c:ser>
        <c:ser>
          <c:idx val="8"/>
          <c:order val="13"/>
          <c:tx>
            <c:strRef>
              <c:f>sthfry.dat!$F$132</c:f>
              <c:strCache>
                <c:ptCount val="1"/>
                <c:pt idx="0">
                  <c:v>Yuba FWS</c:v>
                </c:pt>
              </c:strCache>
            </c:strRef>
          </c:tx>
          <c:spPr>
            <a:ln w="19050">
              <a:solidFill>
                <a:srgbClr val="FF0000"/>
              </a:solidFill>
              <a:prstDash val="lgDash"/>
            </a:ln>
          </c:spPr>
          <c:marker>
            <c:symbol val="square"/>
            <c:size val="4"/>
            <c:spPr>
              <a:solidFill>
                <a:srgbClr val="FF0000"/>
              </a:solidFill>
              <a:ln>
                <a:noFill/>
              </a:ln>
            </c:spPr>
          </c:marker>
          <c:xVal>
            <c:numRef>
              <c:f>sthfry.dat!$E$133:$E$175</c:f>
              <c:numCache>
                <c:formatCode>0.00</c:formatCode>
                <c:ptCount val="43"/>
                <c:pt idx="0">
                  <c:v>0.1</c:v>
                </c:pt>
                <c:pt idx="1">
                  <c:v>0.2</c:v>
                </c:pt>
                <c:pt idx="2">
                  <c:v>0.4</c:v>
                </c:pt>
                <c:pt idx="3">
                  <c:v>0.5</c:v>
                </c:pt>
                <c:pt idx="4">
                  <c:v>0.6</c:v>
                </c:pt>
                <c:pt idx="5">
                  <c:v>0.7</c:v>
                </c:pt>
                <c:pt idx="6">
                  <c:v>0.8</c:v>
                </c:pt>
                <c:pt idx="7">
                  <c:v>1</c:v>
                </c:pt>
                <c:pt idx="8">
                  <c:v>1.1000000000000001</c:v>
                </c:pt>
                <c:pt idx="9">
                  <c:v>1.2</c:v>
                </c:pt>
                <c:pt idx="10">
                  <c:v>1.3</c:v>
                </c:pt>
                <c:pt idx="11">
                  <c:v>1.5</c:v>
                </c:pt>
                <c:pt idx="12">
                  <c:v>1.7</c:v>
                </c:pt>
                <c:pt idx="13">
                  <c:v>1.9</c:v>
                </c:pt>
                <c:pt idx="14">
                  <c:v>2.2000000000000002</c:v>
                </c:pt>
                <c:pt idx="15">
                  <c:v>2.4</c:v>
                </c:pt>
                <c:pt idx="16">
                  <c:v>2.5</c:v>
                </c:pt>
                <c:pt idx="17">
                  <c:v>2.9</c:v>
                </c:pt>
                <c:pt idx="18">
                  <c:v>3</c:v>
                </c:pt>
                <c:pt idx="19">
                  <c:v>3.1</c:v>
                </c:pt>
                <c:pt idx="20">
                  <c:v>3.2</c:v>
                </c:pt>
                <c:pt idx="21">
                  <c:v>3.3</c:v>
                </c:pt>
                <c:pt idx="22">
                  <c:v>3.4</c:v>
                </c:pt>
                <c:pt idx="23">
                  <c:v>3.5</c:v>
                </c:pt>
                <c:pt idx="24">
                  <c:v>3.6</c:v>
                </c:pt>
                <c:pt idx="25">
                  <c:v>3.7</c:v>
                </c:pt>
                <c:pt idx="26">
                  <c:v>3.8</c:v>
                </c:pt>
                <c:pt idx="27">
                  <c:v>4.2</c:v>
                </c:pt>
                <c:pt idx="28">
                  <c:v>4.3</c:v>
                </c:pt>
                <c:pt idx="29">
                  <c:v>4.4000000000000004</c:v>
                </c:pt>
                <c:pt idx="30">
                  <c:v>4.5</c:v>
                </c:pt>
                <c:pt idx="31">
                  <c:v>4.5999999999999996</c:v>
                </c:pt>
                <c:pt idx="32">
                  <c:v>4.8</c:v>
                </c:pt>
                <c:pt idx="33">
                  <c:v>4.9000000000000004</c:v>
                </c:pt>
                <c:pt idx="34">
                  <c:v>5</c:v>
                </c:pt>
                <c:pt idx="35">
                  <c:v>5.0999999999999996</c:v>
                </c:pt>
                <c:pt idx="36">
                  <c:v>5.2</c:v>
                </c:pt>
                <c:pt idx="37">
                  <c:v>5.9</c:v>
                </c:pt>
                <c:pt idx="38">
                  <c:v>6</c:v>
                </c:pt>
                <c:pt idx="39">
                  <c:v>6.1</c:v>
                </c:pt>
                <c:pt idx="40">
                  <c:v>6.2</c:v>
                </c:pt>
                <c:pt idx="41">
                  <c:v>6.3</c:v>
                </c:pt>
                <c:pt idx="42">
                  <c:v>6.4</c:v>
                </c:pt>
              </c:numCache>
            </c:numRef>
          </c:xVal>
          <c:yVal>
            <c:numRef>
              <c:f>sthfry.dat!$F$133:$F$175</c:f>
              <c:numCache>
                <c:formatCode>0.00</c:formatCode>
                <c:ptCount val="43"/>
                <c:pt idx="0">
                  <c:v>0</c:v>
                </c:pt>
                <c:pt idx="1">
                  <c:v>0.47</c:v>
                </c:pt>
                <c:pt idx="2">
                  <c:v>0.56999999999999995</c:v>
                </c:pt>
                <c:pt idx="3">
                  <c:v>0.63</c:v>
                </c:pt>
                <c:pt idx="4">
                  <c:v>0.67</c:v>
                </c:pt>
                <c:pt idx="5">
                  <c:v>0.72</c:v>
                </c:pt>
                <c:pt idx="6">
                  <c:v>0.77</c:v>
                </c:pt>
                <c:pt idx="7">
                  <c:v>0.85</c:v>
                </c:pt>
                <c:pt idx="8">
                  <c:v>0.88</c:v>
                </c:pt>
                <c:pt idx="9">
                  <c:v>0.91</c:v>
                </c:pt>
                <c:pt idx="10">
                  <c:v>0.94</c:v>
                </c:pt>
                <c:pt idx="11">
                  <c:v>0.98</c:v>
                </c:pt>
                <c:pt idx="12">
                  <c:v>1</c:v>
                </c:pt>
                <c:pt idx="13">
                  <c:v>1</c:v>
                </c:pt>
                <c:pt idx="14">
                  <c:v>0.97</c:v>
                </c:pt>
                <c:pt idx="15">
                  <c:v>0.93</c:v>
                </c:pt>
                <c:pt idx="16">
                  <c:v>0.9</c:v>
                </c:pt>
                <c:pt idx="17">
                  <c:v>0.78</c:v>
                </c:pt>
                <c:pt idx="18">
                  <c:v>0.75</c:v>
                </c:pt>
                <c:pt idx="19">
                  <c:v>0.71</c:v>
                </c:pt>
                <c:pt idx="20">
                  <c:v>0.67</c:v>
                </c:pt>
                <c:pt idx="21">
                  <c:v>0.64</c:v>
                </c:pt>
                <c:pt idx="22">
                  <c:v>0.6</c:v>
                </c:pt>
                <c:pt idx="23">
                  <c:v>0.56999999999999995</c:v>
                </c:pt>
                <c:pt idx="24">
                  <c:v>0.53</c:v>
                </c:pt>
                <c:pt idx="25">
                  <c:v>0.5</c:v>
                </c:pt>
                <c:pt idx="26">
                  <c:v>0.46</c:v>
                </c:pt>
                <c:pt idx="27">
                  <c:v>0.34</c:v>
                </c:pt>
                <c:pt idx="28">
                  <c:v>0.32</c:v>
                </c:pt>
                <c:pt idx="29">
                  <c:v>0.28999999999999998</c:v>
                </c:pt>
                <c:pt idx="30">
                  <c:v>0.27</c:v>
                </c:pt>
                <c:pt idx="31">
                  <c:v>0.24</c:v>
                </c:pt>
                <c:pt idx="32">
                  <c:v>0.2</c:v>
                </c:pt>
                <c:pt idx="33">
                  <c:v>0.19</c:v>
                </c:pt>
                <c:pt idx="34">
                  <c:v>0.17</c:v>
                </c:pt>
                <c:pt idx="35">
                  <c:v>0.16</c:v>
                </c:pt>
                <c:pt idx="36">
                  <c:v>0.14000000000000001</c:v>
                </c:pt>
                <c:pt idx="37">
                  <c:v>7.0000000000000007E-2</c:v>
                </c:pt>
                <c:pt idx="38">
                  <c:v>7.0000000000000007E-2</c:v>
                </c:pt>
                <c:pt idx="39">
                  <c:v>0.06</c:v>
                </c:pt>
                <c:pt idx="40">
                  <c:v>0.06</c:v>
                </c:pt>
                <c:pt idx="41">
                  <c:v>0.05</c:v>
                </c:pt>
                <c:pt idx="42">
                  <c:v>0</c:v>
                </c:pt>
              </c:numCache>
            </c:numRef>
          </c:yVal>
        </c:ser>
        <c:ser>
          <c:idx val="14"/>
          <c:order val="14"/>
          <c:tx>
            <c:strRef>
              <c:f>sthfry.dat!$F$277</c:f>
              <c:strCache>
                <c:ptCount val="1"/>
                <c:pt idx="0">
                  <c:v>Feather</c:v>
                </c:pt>
              </c:strCache>
            </c:strRef>
          </c:tx>
          <c:spPr>
            <a:ln w="12700">
              <a:solidFill>
                <a:schemeClr val="accent3">
                  <a:lumMod val="50000"/>
                </a:schemeClr>
              </a:solidFill>
            </a:ln>
          </c:spPr>
          <c:marker>
            <c:symbol val="circle"/>
            <c:size val="5"/>
            <c:spPr>
              <a:noFill/>
              <a:ln>
                <a:solidFill>
                  <a:srgbClr val="9BBB59">
                    <a:lumMod val="50000"/>
                  </a:srgbClr>
                </a:solidFill>
              </a:ln>
            </c:spPr>
          </c:marker>
          <c:xVal>
            <c:numRef>
              <c:f>sthfry.dat!$E$278:$E$290</c:f>
              <c:numCache>
                <c:formatCode>0.00</c:formatCode>
                <c:ptCount val="13"/>
                <c:pt idx="0">
                  <c:v>0</c:v>
                </c:pt>
                <c:pt idx="1">
                  <c:v>0.1</c:v>
                </c:pt>
                <c:pt idx="2">
                  <c:v>0.3</c:v>
                </c:pt>
                <c:pt idx="3">
                  <c:v>0.5</c:v>
                </c:pt>
                <c:pt idx="4">
                  <c:v>0.7</c:v>
                </c:pt>
                <c:pt idx="5">
                  <c:v>0.9</c:v>
                </c:pt>
                <c:pt idx="6">
                  <c:v>1.1000000000000001</c:v>
                </c:pt>
                <c:pt idx="7">
                  <c:v>1.3</c:v>
                </c:pt>
                <c:pt idx="8">
                  <c:v>1.5</c:v>
                </c:pt>
                <c:pt idx="9">
                  <c:v>1.7</c:v>
                </c:pt>
                <c:pt idx="10">
                  <c:v>1.9</c:v>
                </c:pt>
                <c:pt idx="11">
                  <c:v>2.1</c:v>
                </c:pt>
                <c:pt idx="12">
                  <c:v>2.2999999999999998</c:v>
                </c:pt>
              </c:numCache>
            </c:numRef>
          </c:xVal>
          <c:yVal>
            <c:numRef>
              <c:f>sthfry.dat!$F$278:$F$290</c:f>
              <c:numCache>
                <c:formatCode>0.00</c:formatCode>
                <c:ptCount val="13"/>
                <c:pt idx="0">
                  <c:v>0</c:v>
                </c:pt>
                <c:pt idx="1">
                  <c:v>0.84</c:v>
                </c:pt>
                <c:pt idx="2">
                  <c:v>0.96</c:v>
                </c:pt>
                <c:pt idx="3">
                  <c:v>1</c:v>
                </c:pt>
                <c:pt idx="4">
                  <c:v>0.96</c:v>
                </c:pt>
                <c:pt idx="5">
                  <c:v>0.86</c:v>
                </c:pt>
                <c:pt idx="6">
                  <c:v>0.72</c:v>
                </c:pt>
                <c:pt idx="7">
                  <c:v>0.57999999999999996</c:v>
                </c:pt>
                <c:pt idx="8">
                  <c:v>0.43</c:v>
                </c:pt>
                <c:pt idx="9">
                  <c:v>0.28999999999999998</c:v>
                </c:pt>
                <c:pt idx="10">
                  <c:v>0.16</c:v>
                </c:pt>
                <c:pt idx="11">
                  <c:v>0.06</c:v>
                </c:pt>
                <c:pt idx="12">
                  <c:v>0</c:v>
                </c:pt>
              </c:numCache>
            </c:numRef>
          </c:yVal>
        </c:ser>
        <c:axId val="91563520"/>
        <c:axId val="91565440"/>
      </c:scatterChart>
      <c:valAx>
        <c:axId val="91563520"/>
        <c:scaling>
          <c:orientation val="minMax"/>
          <c:max val="6.5"/>
          <c:min val="0"/>
        </c:scaling>
        <c:axPos val="b"/>
        <c:title>
          <c:tx>
            <c:rich>
              <a:bodyPr/>
              <a:lstStyle/>
              <a:p>
                <a:pPr>
                  <a:defRPr/>
                </a:pPr>
                <a:r>
                  <a:rPr lang="en-US"/>
                  <a:t>Depth (ft)</a:t>
                </a:r>
              </a:p>
            </c:rich>
          </c:tx>
          <c:layout>
            <c:manualLayout>
              <c:xMode val="edge"/>
              <c:yMode val="edge"/>
              <c:x val="0.48723640399556167"/>
              <c:y val="0.94779771615008634"/>
            </c:manualLayout>
          </c:layout>
          <c:spPr>
            <a:noFill/>
            <a:ln w="25400">
              <a:noFill/>
            </a:ln>
          </c:spPr>
        </c:title>
        <c:numFmt formatCode="0.0" sourceLinked="0"/>
        <c:tickLblPos val="nextTo"/>
        <c:spPr>
          <a:ln w="3175">
            <a:solidFill>
              <a:srgbClr val="000000"/>
            </a:solidFill>
            <a:prstDash val="solid"/>
          </a:ln>
        </c:spPr>
        <c:txPr>
          <a:bodyPr rot="0" vert="horz"/>
          <a:lstStyle/>
          <a:p>
            <a:pPr>
              <a:defRPr/>
            </a:pPr>
            <a:endParaRPr lang="en-US"/>
          </a:p>
        </c:txPr>
        <c:crossAx val="91565440"/>
        <c:crosses val="autoZero"/>
        <c:crossBetween val="midCat"/>
        <c:majorUnit val="0.5"/>
      </c:valAx>
      <c:valAx>
        <c:axId val="91565440"/>
        <c:scaling>
          <c:orientation val="minMax"/>
          <c:max val="1.1000000000000001"/>
          <c:min val="0"/>
        </c:scaling>
        <c:axPos val="l"/>
        <c:majorGridlines>
          <c:spPr>
            <a:ln w="3175">
              <a:solidFill>
                <a:srgbClr val="C0C0C0"/>
              </a:solidFill>
              <a:prstDash val="sysDash"/>
            </a:ln>
          </c:spPr>
        </c:majorGridlines>
        <c:title>
          <c:tx>
            <c:rich>
              <a:bodyPr/>
              <a:lstStyle/>
              <a:p>
                <a:pPr>
                  <a:defRPr/>
                </a:pPr>
                <a:r>
                  <a:rPr lang="en-US"/>
                  <a:t>Probable Suitability</a:t>
                </a:r>
              </a:p>
            </c:rich>
          </c:tx>
          <c:layout>
            <c:manualLayout>
              <c:xMode val="edge"/>
              <c:yMode val="edge"/>
              <c:x val="1.3318534961154272E-2"/>
              <c:y val="0.38662316476346037"/>
            </c:manualLayout>
          </c:layout>
          <c:spPr>
            <a:noFill/>
            <a:ln w="25400">
              <a:noFill/>
            </a:ln>
          </c:spPr>
        </c:title>
        <c:numFmt formatCode="0.0" sourceLinked="0"/>
        <c:tickLblPos val="nextTo"/>
        <c:spPr>
          <a:ln w="3175">
            <a:solidFill>
              <a:srgbClr val="000000"/>
            </a:solidFill>
            <a:prstDash val="solid"/>
          </a:ln>
        </c:spPr>
        <c:txPr>
          <a:bodyPr rot="0" vert="horz"/>
          <a:lstStyle/>
          <a:p>
            <a:pPr>
              <a:defRPr/>
            </a:pPr>
            <a:endParaRPr lang="en-US"/>
          </a:p>
        </c:txPr>
        <c:crossAx val="91563520"/>
        <c:crosses val="autoZero"/>
        <c:crossBetween val="midCat"/>
      </c:valAx>
      <c:spPr>
        <a:solidFill>
          <a:schemeClr val="bg1">
            <a:lumMod val="85000"/>
          </a:schemeClr>
        </a:solidFill>
        <a:ln w="12700">
          <a:solidFill>
            <a:srgbClr val="808080"/>
          </a:solidFill>
          <a:prstDash val="solid"/>
        </a:ln>
      </c:spPr>
    </c:plotArea>
    <c:legend>
      <c:legendPos val="r"/>
      <c:layout>
        <c:manualLayout>
          <c:xMode val="edge"/>
          <c:yMode val="edge"/>
          <c:x val="0.79948205697373287"/>
          <c:y val="6.4709081022294834E-2"/>
          <c:w val="0.12655567887532371"/>
          <c:h val="0.48435858242026475"/>
        </c:manualLayout>
      </c:layout>
      <c:spPr>
        <a:noFill/>
        <a:ln w="25400">
          <a:noFill/>
        </a:ln>
      </c:spPr>
    </c:legend>
    <c:plotVisOnly val="1"/>
    <c:dispBlanksAs val="gap"/>
  </c:chart>
  <c:spPr>
    <a:noFill/>
    <a:ln w="9525">
      <a:noFill/>
    </a:ln>
  </c:spPr>
  <c:txPr>
    <a:bodyPr/>
    <a:lstStyle/>
    <a:p>
      <a:pPr>
        <a:defRPr sz="800" b="0" i="0" u="none" strike="noStrike" baseline="0">
          <a:solidFill>
            <a:srgbClr val="000000"/>
          </a:solidFill>
          <a:latin typeface="Arial"/>
          <a:ea typeface="Arial"/>
          <a:cs typeface="Arial"/>
        </a:defRPr>
      </a:pPr>
      <a:endParaRPr lang="en-US"/>
    </a:p>
  </c:txPr>
</c:chartSpace>
</file>

<file path=xl/charts/chart15.xml><?xml version="1.0" encoding="utf-8"?>
<c:chartSpace xmlns:c="http://schemas.openxmlformats.org/drawingml/2006/chart" xmlns:a="http://schemas.openxmlformats.org/drawingml/2006/main" xmlns:r="http://schemas.openxmlformats.org/officeDocument/2006/relationships">
  <c:lang val="en-US"/>
  <c:chart>
    <c:title>
      <c:tx>
        <c:rich>
          <a:bodyPr/>
          <a:lstStyle/>
          <a:p>
            <a:pPr>
              <a:defRPr sz="1100" b="1"/>
            </a:pPr>
            <a:r>
              <a:rPr lang="en-US" sz="1100" b="1"/>
              <a:t>Steelhead Juveniles</a:t>
            </a:r>
          </a:p>
        </c:rich>
      </c:tx>
      <c:layout>
        <c:manualLayout>
          <c:xMode val="edge"/>
          <c:yMode val="edge"/>
          <c:x val="0.42619311875693555"/>
          <c:y val="0"/>
        </c:manualLayout>
      </c:layout>
      <c:spPr>
        <a:noFill/>
        <a:ln w="25400">
          <a:noFill/>
        </a:ln>
      </c:spPr>
    </c:title>
    <c:plotArea>
      <c:layout>
        <c:manualLayout>
          <c:layoutTarget val="inner"/>
          <c:xMode val="edge"/>
          <c:yMode val="edge"/>
          <c:x val="7.1032186459489471E-2"/>
          <c:y val="4.5676998368678626E-2"/>
          <c:w val="0.8923418423973366"/>
          <c:h val="0.85807504078303465"/>
        </c:manualLayout>
      </c:layout>
      <c:scatterChart>
        <c:scatterStyle val="lineMarker"/>
        <c:ser>
          <c:idx val="6"/>
          <c:order val="0"/>
          <c:tx>
            <c:strRef>
              <c:f>sthjuv.dat!$D$176</c:f>
              <c:strCache>
                <c:ptCount val="1"/>
                <c:pt idx="0">
                  <c:v>KlamSS all</c:v>
                </c:pt>
              </c:strCache>
            </c:strRef>
          </c:tx>
          <c:spPr>
            <a:ln w="19050">
              <a:solidFill>
                <a:srgbClr val="000000"/>
              </a:solidFill>
              <a:prstDash val="solid"/>
            </a:ln>
          </c:spPr>
          <c:marker>
            <c:symbol val="circle"/>
            <c:size val="4"/>
            <c:spPr>
              <a:solidFill>
                <a:srgbClr val="000000"/>
              </a:solidFill>
              <a:ln>
                <a:solidFill>
                  <a:srgbClr val="000000"/>
                </a:solidFill>
                <a:prstDash val="solid"/>
              </a:ln>
            </c:spPr>
          </c:marker>
          <c:xVal>
            <c:numRef>
              <c:f>sthjuv.dat!$C$177:$C$188</c:f>
              <c:numCache>
                <c:formatCode>0.00</c:formatCode>
                <c:ptCount val="12"/>
                <c:pt idx="0">
                  <c:v>0</c:v>
                </c:pt>
                <c:pt idx="1">
                  <c:v>0.2</c:v>
                </c:pt>
                <c:pt idx="2">
                  <c:v>0.6</c:v>
                </c:pt>
                <c:pt idx="3">
                  <c:v>1</c:v>
                </c:pt>
                <c:pt idx="4">
                  <c:v>1.4</c:v>
                </c:pt>
                <c:pt idx="5">
                  <c:v>1.8</c:v>
                </c:pt>
                <c:pt idx="6">
                  <c:v>2.2000000000000002</c:v>
                </c:pt>
                <c:pt idx="7">
                  <c:v>2.6</c:v>
                </c:pt>
                <c:pt idx="8">
                  <c:v>3</c:v>
                </c:pt>
                <c:pt idx="9">
                  <c:v>3.4</c:v>
                </c:pt>
                <c:pt idx="10">
                  <c:v>3.8</c:v>
                </c:pt>
                <c:pt idx="11">
                  <c:v>4.2</c:v>
                </c:pt>
              </c:numCache>
            </c:numRef>
          </c:xVal>
          <c:yVal>
            <c:numRef>
              <c:f>sthjuv.dat!$D$177:$D$188</c:f>
              <c:numCache>
                <c:formatCode>0.00</c:formatCode>
                <c:ptCount val="12"/>
                <c:pt idx="0">
                  <c:v>0.45</c:v>
                </c:pt>
                <c:pt idx="1">
                  <c:v>0.78</c:v>
                </c:pt>
                <c:pt idx="2">
                  <c:v>1</c:v>
                </c:pt>
                <c:pt idx="3">
                  <c:v>0.92</c:v>
                </c:pt>
                <c:pt idx="4">
                  <c:v>0.72</c:v>
                </c:pt>
                <c:pt idx="5">
                  <c:v>0.7</c:v>
                </c:pt>
                <c:pt idx="6">
                  <c:v>0.55000000000000004</c:v>
                </c:pt>
                <c:pt idx="7">
                  <c:v>0.45</c:v>
                </c:pt>
                <c:pt idx="8">
                  <c:v>0.25</c:v>
                </c:pt>
                <c:pt idx="9">
                  <c:v>0.15</c:v>
                </c:pt>
                <c:pt idx="10">
                  <c:v>0.06</c:v>
                </c:pt>
                <c:pt idx="11">
                  <c:v>0.03</c:v>
                </c:pt>
              </c:numCache>
            </c:numRef>
          </c:yVal>
        </c:ser>
        <c:ser>
          <c:idx val="9"/>
          <c:order val="1"/>
          <c:tx>
            <c:strRef>
              <c:f>sthjuv.dat!$D$128</c:f>
              <c:strCache>
                <c:ptCount val="1"/>
                <c:pt idx="0">
                  <c:v>KlamSS spr</c:v>
                </c:pt>
              </c:strCache>
            </c:strRef>
          </c:tx>
          <c:spPr>
            <a:ln w="12700">
              <a:solidFill>
                <a:srgbClr val="000000"/>
              </a:solidFill>
              <a:prstDash val="solid"/>
            </a:ln>
          </c:spPr>
          <c:marker>
            <c:symbol val="circle"/>
            <c:size val="5"/>
            <c:spPr>
              <a:noFill/>
              <a:ln>
                <a:solidFill>
                  <a:srgbClr val="000000"/>
                </a:solidFill>
                <a:prstDash val="solid"/>
              </a:ln>
            </c:spPr>
          </c:marker>
          <c:xVal>
            <c:numRef>
              <c:f>sthjuv.dat!$C$129:$C$138</c:f>
              <c:numCache>
                <c:formatCode>0.00</c:formatCode>
                <c:ptCount val="10"/>
                <c:pt idx="0">
                  <c:v>0</c:v>
                </c:pt>
                <c:pt idx="1">
                  <c:v>0.2</c:v>
                </c:pt>
                <c:pt idx="2">
                  <c:v>0.6</c:v>
                </c:pt>
                <c:pt idx="3">
                  <c:v>1</c:v>
                </c:pt>
                <c:pt idx="4">
                  <c:v>1.4</c:v>
                </c:pt>
                <c:pt idx="5">
                  <c:v>1.8</c:v>
                </c:pt>
                <c:pt idx="6">
                  <c:v>2.2000000000000002</c:v>
                </c:pt>
                <c:pt idx="7">
                  <c:v>2.6</c:v>
                </c:pt>
                <c:pt idx="8">
                  <c:v>3</c:v>
                </c:pt>
                <c:pt idx="9">
                  <c:v>3.4</c:v>
                </c:pt>
              </c:numCache>
            </c:numRef>
          </c:xVal>
          <c:yVal>
            <c:numRef>
              <c:f>sthjuv.dat!$D$129:$D$138</c:f>
              <c:numCache>
                <c:formatCode>0.00</c:formatCode>
                <c:ptCount val="10"/>
                <c:pt idx="0">
                  <c:v>0.15</c:v>
                </c:pt>
                <c:pt idx="1">
                  <c:v>1</c:v>
                </c:pt>
                <c:pt idx="2">
                  <c:v>0.95</c:v>
                </c:pt>
                <c:pt idx="3">
                  <c:v>0.5</c:v>
                </c:pt>
                <c:pt idx="4">
                  <c:v>0.15</c:v>
                </c:pt>
                <c:pt idx="5">
                  <c:v>0.1</c:v>
                </c:pt>
                <c:pt idx="6" formatCode="0.000">
                  <c:v>7.4999999999999997E-2</c:v>
                </c:pt>
                <c:pt idx="7">
                  <c:v>0.05</c:v>
                </c:pt>
                <c:pt idx="8">
                  <c:v>0.02</c:v>
                </c:pt>
                <c:pt idx="9">
                  <c:v>0</c:v>
                </c:pt>
              </c:numCache>
            </c:numRef>
          </c:yVal>
        </c:ser>
        <c:ser>
          <c:idx val="10"/>
          <c:order val="2"/>
          <c:tx>
            <c:strRef>
              <c:f>sthjuv.dat!$D$152</c:f>
              <c:strCache>
                <c:ptCount val="1"/>
                <c:pt idx="0">
                  <c:v>KlamSS sum</c:v>
                </c:pt>
              </c:strCache>
            </c:strRef>
          </c:tx>
          <c:spPr>
            <a:ln w="12700">
              <a:solidFill>
                <a:srgbClr val="000000"/>
              </a:solidFill>
              <a:prstDash val="lgDash"/>
            </a:ln>
          </c:spPr>
          <c:marker>
            <c:symbol val="circle"/>
            <c:size val="5"/>
            <c:spPr>
              <a:noFill/>
              <a:ln>
                <a:solidFill>
                  <a:srgbClr val="000000"/>
                </a:solidFill>
                <a:prstDash val="solid"/>
              </a:ln>
            </c:spPr>
          </c:marker>
          <c:xVal>
            <c:numRef>
              <c:f>sthjuv.dat!$C$153:$C$163</c:f>
              <c:numCache>
                <c:formatCode>0.00</c:formatCode>
                <c:ptCount val="11"/>
                <c:pt idx="0">
                  <c:v>0</c:v>
                </c:pt>
                <c:pt idx="1">
                  <c:v>0.25</c:v>
                </c:pt>
                <c:pt idx="2">
                  <c:v>0.5</c:v>
                </c:pt>
                <c:pt idx="3">
                  <c:v>1</c:v>
                </c:pt>
                <c:pt idx="4">
                  <c:v>1.5</c:v>
                </c:pt>
                <c:pt idx="5">
                  <c:v>2</c:v>
                </c:pt>
                <c:pt idx="6">
                  <c:v>2.5</c:v>
                </c:pt>
                <c:pt idx="7">
                  <c:v>3</c:v>
                </c:pt>
                <c:pt idx="8">
                  <c:v>3.5</c:v>
                </c:pt>
                <c:pt idx="9">
                  <c:v>4</c:v>
                </c:pt>
                <c:pt idx="10">
                  <c:v>4.5</c:v>
                </c:pt>
              </c:numCache>
            </c:numRef>
          </c:xVal>
          <c:yVal>
            <c:numRef>
              <c:f>sthjuv.dat!$D$153:$D$163</c:f>
              <c:numCache>
                <c:formatCode>0.00</c:formatCode>
                <c:ptCount val="11"/>
                <c:pt idx="0">
                  <c:v>0</c:v>
                </c:pt>
                <c:pt idx="1">
                  <c:v>0.13</c:v>
                </c:pt>
                <c:pt idx="2">
                  <c:v>0.28000000000000003</c:v>
                </c:pt>
                <c:pt idx="3">
                  <c:v>0.55000000000000004</c:v>
                </c:pt>
                <c:pt idx="4" formatCode="0.000">
                  <c:v>0.77500000000000002</c:v>
                </c:pt>
                <c:pt idx="5">
                  <c:v>1</c:v>
                </c:pt>
                <c:pt idx="6">
                  <c:v>0.65</c:v>
                </c:pt>
                <c:pt idx="7">
                  <c:v>0.28000000000000003</c:v>
                </c:pt>
                <c:pt idx="8">
                  <c:v>0.18</c:v>
                </c:pt>
                <c:pt idx="9">
                  <c:v>0.05</c:v>
                </c:pt>
                <c:pt idx="10">
                  <c:v>0</c:v>
                </c:pt>
              </c:numCache>
            </c:numRef>
          </c:yVal>
        </c:ser>
        <c:ser>
          <c:idx val="3"/>
          <c:order val="3"/>
          <c:tx>
            <c:strRef>
              <c:f>sthjuv.dat!$D$110</c:f>
              <c:strCache>
                <c:ptCount val="1"/>
                <c:pt idx="0">
                  <c:v>Klam ENV</c:v>
                </c:pt>
              </c:strCache>
            </c:strRef>
          </c:tx>
          <c:spPr>
            <a:ln w="19050">
              <a:solidFill>
                <a:srgbClr val="000000"/>
              </a:solidFill>
              <a:prstDash val="lgDash"/>
            </a:ln>
          </c:spPr>
          <c:marker>
            <c:symbol val="none"/>
          </c:marker>
          <c:xVal>
            <c:numRef>
              <c:f>sthjuv.dat!$C$111:$C$114</c:f>
              <c:numCache>
                <c:formatCode>0.00</c:formatCode>
                <c:ptCount val="4"/>
                <c:pt idx="0">
                  <c:v>0</c:v>
                </c:pt>
                <c:pt idx="1">
                  <c:v>0.25</c:v>
                </c:pt>
                <c:pt idx="2">
                  <c:v>1.5</c:v>
                </c:pt>
                <c:pt idx="3">
                  <c:v>4</c:v>
                </c:pt>
              </c:numCache>
            </c:numRef>
          </c:xVal>
          <c:yVal>
            <c:numRef>
              <c:f>sthjuv.dat!$D$111:$D$114</c:f>
              <c:numCache>
                <c:formatCode>0.00</c:formatCode>
                <c:ptCount val="4"/>
                <c:pt idx="0">
                  <c:v>0.1</c:v>
                </c:pt>
                <c:pt idx="1">
                  <c:v>1</c:v>
                </c:pt>
                <c:pt idx="2">
                  <c:v>1</c:v>
                </c:pt>
                <c:pt idx="3">
                  <c:v>0</c:v>
                </c:pt>
              </c:numCache>
            </c:numRef>
          </c:yVal>
        </c:ser>
        <c:ser>
          <c:idx val="0"/>
          <c:order val="4"/>
          <c:tx>
            <c:strRef>
              <c:f>sthjuv.dat!$D$5</c:f>
              <c:strCache>
                <c:ptCount val="1"/>
                <c:pt idx="0">
                  <c:v>Bovee</c:v>
                </c:pt>
              </c:strCache>
            </c:strRef>
          </c:tx>
          <c:spPr>
            <a:ln w="12700">
              <a:solidFill>
                <a:srgbClr val="000080"/>
              </a:solidFill>
              <a:prstDash val="solid"/>
            </a:ln>
          </c:spPr>
          <c:marker>
            <c:symbol val="diamond"/>
            <c:size val="5"/>
            <c:spPr>
              <a:solidFill>
                <a:srgbClr val="000080"/>
              </a:solidFill>
              <a:ln>
                <a:solidFill>
                  <a:srgbClr val="000080"/>
                </a:solidFill>
                <a:prstDash val="solid"/>
              </a:ln>
            </c:spPr>
          </c:marker>
          <c:xVal>
            <c:numRef>
              <c:f>sthjuv.dat!$C$6:$C$20</c:f>
              <c:numCache>
                <c:formatCode>0.00</c:formatCode>
                <c:ptCount val="15"/>
                <c:pt idx="0">
                  <c:v>0.1</c:v>
                </c:pt>
                <c:pt idx="1">
                  <c:v>0.2</c:v>
                </c:pt>
                <c:pt idx="2">
                  <c:v>0.3</c:v>
                </c:pt>
                <c:pt idx="3">
                  <c:v>0.5</c:v>
                </c:pt>
                <c:pt idx="4">
                  <c:v>0.7</c:v>
                </c:pt>
                <c:pt idx="5">
                  <c:v>1.1000000000000001</c:v>
                </c:pt>
                <c:pt idx="6">
                  <c:v>1.4</c:v>
                </c:pt>
                <c:pt idx="7">
                  <c:v>1.5</c:v>
                </c:pt>
                <c:pt idx="8">
                  <c:v>1.7</c:v>
                </c:pt>
                <c:pt idx="9">
                  <c:v>2</c:v>
                </c:pt>
                <c:pt idx="10">
                  <c:v>2.2999999999999998</c:v>
                </c:pt>
                <c:pt idx="11">
                  <c:v>2.5</c:v>
                </c:pt>
                <c:pt idx="12">
                  <c:v>3</c:v>
                </c:pt>
                <c:pt idx="13">
                  <c:v>3.5</c:v>
                </c:pt>
                <c:pt idx="14">
                  <c:v>4.3</c:v>
                </c:pt>
              </c:numCache>
            </c:numRef>
          </c:xVal>
          <c:yVal>
            <c:numRef>
              <c:f>sthjuv.dat!$D$6:$D$20</c:f>
              <c:numCache>
                <c:formatCode>0.00</c:formatCode>
                <c:ptCount val="15"/>
                <c:pt idx="0">
                  <c:v>0</c:v>
                </c:pt>
                <c:pt idx="1">
                  <c:v>0.2</c:v>
                </c:pt>
                <c:pt idx="2">
                  <c:v>0.9</c:v>
                </c:pt>
                <c:pt idx="3">
                  <c:v>0.98</c:v>
                </c:pt>
                <c:pt idx="4">
                  <c:v>1</c:v>
                </c:pt>
                <c:pt idx="5">
                  <c:v>1</c:v>
                </c:pt>
                <c:pt idx="6">
                  <c:v>0.98</c:v>
                </c:pt>
                <c:pt idx="7">
                  <c:v>0.96</c:v>
                </c:pt>
                <c:pt idx="8">
                  <c:v>0.84</c:v>
                </c:pt>
                <c:pt idx="9">
                  <c:v>0.64</c:v>
                </c:pt>
                <c:pt idx="10">
                  <c:v>0.42</c:v>
                </c:pt>
                <c:pt idx="11">
                  <c:v>0.16</c:v>
                </c:pt>
                <c:pt idx="12">
                  <c:v>0.04</c:v>
                </c:pt>
                <c:pt idx="13">
                  <c:v>0.02</c:v>
                </c:pt>
                <c:pt idx="14">
                  <c:v>0</c:v>
                </c:pt>
              </c:numCache>
            </c:numRef>
          </c:yVal>
        </c:ser>
        <c:ser>
          <c:idx val="1"/>
          <c:order val="5"/>
          <c:tx>
            <c:strRef>
              <c:f>sthjuv.dat!$D$87</c:f>
              <c:strCache>
                <c:ptCount val="1"/>
                <c:pt idx="0">
                  <c:v>Clearwater</c:v>
                </c:pt>
              </c:strCache>
            </c:strRef>
          </c:tx>
          <c:spPr>
            <a:ln w="12700">
              <a:solidFill>
                <a:srgbClr val="0000FF"/>
              </a:solidFill>
              <a:prstDash val="solid"/>
            </a:ln>
          </c:spPr>
          <c:marker>
            <c:symbol val="dash"/>
            <c:size val="6"/>
            <c:spPr>
              <a:noFill/>
              <a:ln>
                <a:solidFill>
                  <a:srgbClr val="0000FF"/>
                </a:solidFill>
                <a:prstDash val="solid"/>
              </a:ln>
            </c:spPr>
          </c:marker>
          <c:xVal>
            <c:numRef>
              <c:f>sthjuv.dat!$C$88:$C$98</c:f>
              <c:numCache>
                <c:formatCode>0.00</c:formatCode>
                <c:ptCount val="11"/>
                <c:pt idx="0">
                  <c:v>0</c:v>
                </c:pt>
                <c:pt idx="1">
                  <c:v>0.2</c:v>
                </c:pt>
                <c:pt idx="2">
                  <c:v>0.72</c:v>
                </c:pt>
                <c:pt idx="3">
                  <c:v>1.21</c:v>
                </c:pt>
                <c:pt idx="4">
                  <c:v>2.2000000000000002</c:v>
                </c:pt>
                <c:pt idx="5">
                  <c:v>2.7</c:v>
                </c:pt>
                <c:pt idx="6">
                  <c:v>3.18</c:v>
                </c:pt>
                <c:pt idx="7">
                  <c:v>4.2</c:v>
                </c:pt>
                <c:pt idx="8">
                  <c:v>4.7</c:v>
                </c:pt>
                <c:pt idx="9">
                  <c:v>5.25</c:v>
                </c:pt>
                <c:pt idx="10">
                  <c:v>5.75</c:v>
                </c:pt>
              </c:numCache>
            </c:numRef>
          </c:xVal>
          <c:yVal>
            <c:numRef>
              <c:f>sthjuv.dat!$D$88:$D$98</c:f>
              <c:numCache>
                <c:formatCode>0.00</c:formatCode>
                <c:ptCount val="11"/>
                <c:pt idx="0">
                  <c:v>0.72</c:v>
                </c:pt>
                <c:pt idx="1">
                  <c:v>0.76</c:v>
                </c:pt>
                <c:pt idx="2">
                  <c:v>1</c:v>
                </c:pt>
                <c:pt idx="3">
                  <c:v>0.95</c:v>
                </c:pt>
                <c:pt idx="4">
                  <c:v>0.5</c:v>
                </c:pt>
                <c:pt idx="5">
                  <c:v>0.38</c:v>
                </c:pt>
                <c:pt idx="6">
                  <c:v>0.25</c:v>
                </c:pt>
                <c:pt idx="7">
                  <c:v>0.05</c:v>
                </c:pt>
                <c:pt idx="8">
                  <c:v>0.03</c:v>
                </c:pt>
                <c:pt idx="9">
                  <c:v>0.03</c:v>
                </c:pt>
                <c:pt idx="10">
                  <c:v>0</c:v>
                </c:pt>
              </c:numCache>
            </c:numRef>
          </c:yVal>
        </c:ser>
        <c:ser>
          <c:idx val="2"/>
          <c:order val="6"/>
          <c:tx>
            <c:strRef>
              <c:f>sthjuv.dat!$D$22</c:f>
              <c:strCache>
                <c:ptCount val="1"/>
                <c:pt idx="0">
                  <c:v>Trinity S</c:v>
                </c:pt>
              </c:strCache>
            </c:strRef>
          </c:tx>
          <c:spPr>
            <a:ln w="12700">
              <a:solidFill>
                <a:srgbClr val="0000FF"/>
              </a:solidFill>
              <a:prstDash val="solid"/>
            </a:ln>
          </c:spPr>
          <c:marker>
            <c:symbol val="triangle"/>
            <c:size val="5"/>
            <c:spPr>
              <a:noFill/>
              <a:ln>
                <a:solidFill>
                  <a:srgbClr val="0000FF"/>
                </a:solidFill>
                <a:prstDash val="solid"/>
              </a:ln>
            </c:spPr>
          </c:marker>
          <c:xVal>
            <c:numRef>
              <c:f>sthjuv.dat!$C$23:$C$51</c:f>
              <c:numCache>
                <c:formatCode>0.00</c:formatCode>
                <c:ptCount val="29"/>
                <c:pt idx="0">
                  <c:v>0</c:v>
                </c:pt>
                <c:pt idx="1">
                  <c:v>0.1</c:v>
                </c:pt>
                <c:pt idx="2">
                  <c:v>0.2</c:v>
                </c:pt>
                <c:pt idx="3">
                  <c:v>0.3</c:v>
                </c:pt>
                <c:pt idx="4">
                  <c:v>0.4</c:v>
                </c:pt>
                <c:pt idx="5">
                  <c:v>0.5</c:v>
                </c:pt>
                <c:pt idx="6">
                  <c:v>0.7</c:v>
                </c:pt>
                <c:pt idx="7">
                  <c:v>0.8</c:v>
                </c:pt>
                <c:pt idx="8">
                  <c:v>0.9</c:v>
                </c:pt>
                <c:pt idx="9">
                  <c:v>1</c:v>
                </c:pt>
                <c:pt idx="10">
                  <c:v>1.3</c:v>
                </c:pt>
                <c:pt idx="11">
                  <c:v>1.4</c:v>
                </c:pt>
                <c:pt idx="12">
                  <c:v>1.5</c:v>
                </c:pt>
                <c:pt idx="13">
                  <c:v>1.6</c:v>
                </c:pt>
                <c:pt idx="14">
                  <c:v>1.8</c:v>
                </c:pt>
                <c:pt idx="15">
                  <c:v>1.9</c:v>
                </c:pt>
                <c:pt idx="16">
                  <c:v>2</c:v>
                </c:pt>
                <c:pt idx="17">
                  <c:v>2.2999999999999998</c:v>
                </c:pt>
                <c:pt idx="18">
                  <c:v>2.4</c:v>
                </c:pt>
                <c:pt idx="19">
                  <c:v>2.6</c:v>
                </c:pt>
                <c:pt idx="20">
                  <c:v>2.7</c:v>
                </c:pt>
                <c:pt idx="21">
                  <c:v>2.8</c:v>
                </c:pt>
                <c:pt idx="22">
                  <c:v>3</c:v>
                </c:pt>
                <c:pt idx="23">
                  <c:v>3.2</c:v>
                </c:pt>
                <c:pt idx="24">
                  <c:v>3.4</c:v>
                </c:pt>
                <c:pt idx="25">
                  <c:v>3.6</c:v>
                </c:pt>
                <c:pt idx="26">
                  <c:v>3.7</c:v>
                </c:pt>
                <c:pt idx="27">
                  <c:v>3.9</c:v>
                </c:pt>
                <c:pt idx="28">
                  <c:v>4.3</c:v>
                </c:pt>
              </c:numCache>
            </c:numRef>
          </c:xVal>
          <c:yVal>
            <c:numRef>
              <c:f>sthjuv.dat!$D$23:$D$51</c:f>
              <c:numCache>
                <c:formatCode>0.00</c:formatCode>
                <c:ptCount val="29"/>
                <c:pt idx="0">
                  <c:v>0.17</c:v>
                </c:pt>
                <c:pt idx="1">
                  <c:v>0.43</c:v>
                </c:pt>
                <c:pt idx="2">
                  <c:v>0.66</c:v>
                </c:pt>
                <c:pt idx="3">
                  <c:v>0.82</c:v>
                </c:pt>
                <c:pt idx="4">
                  <c:v>0.91</c:v>
                </c:pt>
                <c:pt idx="5">
                  <c:v>0.93</c:v>
                </c:pt>
                <c:pt idx="6">
                  <c:v>0.93</c:v>
                </c:pt>
                <c:pt idx="7">
                  <c:v>0.94</c:v>
                </c:pt>
                <c:pt idx="8">
                  <c:v>0.95</c:v>
                </c:pt>
                <c:pt idx="9">
                  <c:v>0.97</c:v>
                </c:pt>
                <c:pt idx="10">
                  <c:v>1</c:v>
                </c:pt>
                <c:pt idx="11">
                  <c:v>1</c:v>
                </c:pt>
                <c:pt idx="12">
                  <c:v>0.97</c:v>
                </c:pt>
                <c:pt idx="13">
                  <c:v>0.91</c:v>
                </c:pt>
                <c:pt idx="14">
                  <c:v>0.73</c:v>
                </c:pt>
                <c:pt idx="15">
                  <c:v>0.66</c:v>
                </c:pt>
                <c:pt idx="16">
                  <c:v>0.62</c:v>
                </c:pt>
                <c:pt idx="17">
                  <c:v>0.56000000000000005</c:v>
                </c:pt>
                <c:pt idx="18">
                  <c:v>0.51</c:v>
                </c:pt>
                <c:pt idx="19">
                  <c:v>0.38</c:v>
                </c:pt>
                <c:pt idx="20">
                  <c:v>0.33</c:v>
                </c:pt>
                <c:pt idx="21">
                  <c:v>0.31</c:v>
                </c:pt>
                <c:pt idx="22">
                  <c:v>0.31</c:v>
                </c:pt>
                <c:pt idx="23">
                  <c:v>0.26</c:v>
                </c:pt>
                <c:pt idx="24">
                  <c:v>0.16</c:v>
                </c:pt>
                <c:pt idx="25">
                  <c:v>0.09</c:v>
                </c:pt>
                <c:pt idx="26">
                  <c:v>7.0000000000000007E-2</c:v>
                </c:pt>
                <c:pt idx="27">
                  <c:v>0.04</c:v>
                </c:pt>
                <c:pt idx="28">
                  <c:v>0</c:v>
                </c:pt>
              </c:numCache>
            </c:numRef>
          </c:yVal>
        </c:ser>
        <c:ser>
          <c:idx val="13"/>
          <c:order val="7"/>
          <c:tx>
            <c:strRef>
              <c:f>sthjuv.dat!$D$57</c:f>
              <c:strCache>
                <c:ptCount val="1"/>
                <c:pt idx="0">
                  <c:v>Trinity W</c:v>
                </c:pt>
              </c:strCache>
            </c:strRef>
          </c:tx>
          <c:spPr>
            <a:ln w="12700">
              <a:solidFill>
                <a:srgbClr val="0000FF"/>
              </a:solidFill>
              <a:prstDash val="sysDash"/>
            </a:ln>
          </c:spPr>
          <c:marker>
            <c:symbol val="triangle"/>
            <c:size val="5"/>
            <c:spPr>
              <a:solidFill>
                <a:srgbClr val="0000FF"/>
              </a:solidFill>
              <a:ln>
                <a:solidFill>
                  <a:srgbClr val="0000FF"/>
                </a:solidFill>
                <a:prstDash val="solid"/>
              </a:ln>
            </c:spPr>
          </c:marker>
          <c:xVal>
            <c:numRef>
              <c:f>sthjuv.dat!$C$58:$C$67</c:f>
              <c:numCache>
                <c:formatCode>0.00</c:formatCode>
                <c:ptCount val="10"/>
                <c:pt idx="0">
                  <c:v>0</c:v>
                </c:pt>
                <c:pt idx="1">
                  <c:v>0.3</c:v>
                </c:pt>
                <c:pt idx="2">
                  <c:v>0.8</c:v>
                </c:pt>
                <c:pt idx="3">
                  <c:v>1.3</c:v>
                </c:pt>
                <c:pt idx="4">
                  <c:v>1.8</c:v>
                </c:pt>
                <c:pt idx="5">
                  <c:v>2.5</c:v>
                </c:pt>
                <c:pt idx="6">
                  <c:v>3.8</c:v>
                </c:pt>
                <c:pt idx="7">
                  <c:v>4</c:v>
                </c:pt>
                <c:pt idx="8">
                  <c:v>4.7</c:v>
                </c:pt>
                <c:pt idx="9">
                  <c:v>5.3</c:v>
                </c:pt>
              </c:numCache>
            </c:numRef>
          </c:xVal>
          <c:yVal>
            <c:numRef>
              <c:f>sthjuv.dat!$D$58:$D$67</c:f>
              <c:numCache>
                <c:formatCode>0.00</c:formatCode>
                <c:ptCount val="10"/>
                <c:pt idx="0">
                  <c:v>0.6</c:v>
                </c:pt>
                <c:pt idx="1">
                  <c:v>1</c:v>
                </c:pt>
                <c:pt idx="2">
                  <c:v>0.86</c:v>
                </c:pt>
                <c:pt idx="3">
                  <c:v>0.42</c:v>
                </c:pt>
                <c:pt idx="4">
                  <c:v>0.13</c:v>
                </c:pt>
                <c:pt idx="5">
                  <c:v>0.04</c:v>
                </c:pt>
                <c:pt idx="6">
                  <c:v>0.04</c:v>
                </c:pt>
                <c:pt idx="7">
                  <c:v>0.03</c:v>
                </c:pt>
                <c:pt idx="8">
                  <c:v>0.03</c:v>
                </c:pt>
                <c:pt idx="9">
                  <c:v>0</c:v>
                </c:pt>
              </c:numCache>
            </c:numRef>
          </c:yVal>
        </c:ser>
        <c:ser>
          <c:idx val="8"/>
          <c:order val="8"/>
          <c:tx>
            <c:strRef>
              <c:f>sthjuv.dat!$D$69</c:f>
              <c:strCache>
                <c:ptCount val="1"/>
                <c:pt idx="0">
                  <c:v>Trinity P</c:v>
                </c:pt>
              </c:strCache>
            </c:strRef>
          </c:tx>
          <c:spPr>
            <a:ln w="12700">
              <a:solidFill>
                <a:srgbClr val="0000FF"/>
              </a:solidFill>
              <a:prstDash val="lgDash"/>
            </a:ln>
          </c:spPr>
          <c:marker>
            <c:symbol val="triangle"/>
            <c:size val="5"/>
            <c:spPr>
              <a:noFill/>
              <a:ln>
                <a:solidFill>
                  <a:srgbClr val="0000FF"/>
                </a:solidFill>
                <a:prstDash val="solid"/>
              </a:ln>
            </c:spPr>
          </c:marker>
          <c:xVal>
            <c:numRef>
              <c:f>sthjuv.dat!$C$70:$C$85</c:f>
              <c:numCache>
                <c:formatCode>0.00</c:formatCode>
                <c:ptCount val="16"/>
                <c:pt idx="0">
                  <c:v>0</c:v>
                </c:pt>
                <c:pt idx="1">
                  <c:v>0.1</c:v>
                </c:pt>
                <c:pt idx="2">
                  <c:v>0.3</c:v>
                </c:pt>
                <c:pt idx="3">
                  <c:v>0.8</c:v>
                </c:pt>
                <c:pt idx="4">
                  <c:v>1</c:v>
                </c:pt>
                <c:pt idx="5">
                  <c:v>1.1000000000000001</c:v>
                </c:pt>
                <c:pt idx="6">
                  <c:v>1.2</c:v>
                </c:pt>
                <c:pt idx="7">
                  <c:v>1.3</c:v>
                </c:pt>
                <c:pt idx="8">
                  <c:v>1.5</c:v>
                </c:pt>
                <c:pt idx="9">
                  <c:v>2.2000000000000002</c:v>
                </c:pt>
                <c:pt idx="10">
                  <c:v>2.6</c:v>
                </c:pt>
                <c:pt idx="11">
                  <c:v>3.1</c:v>
                </c:pt>
                <c:pt idx="12">
                  <c:v>3.3</c:v>
                </c:pt>
                <c:pt idx="13">
                  <c:v>3.5</c:v>
                </c:pt>
                <c:pt idx="14">
                  <c:v>3.8</c:v>
                </c:pt>
                <c:pt idx="15">
                  <c:v>4.5</c:v>
                </c:pt>
              </c:numCache>
            </c:numRef>
          </c:xVal>
          <c:yVal>
            <c:numRef>
              <c:f>sthjuv.dat!$D$70:$D$85</c:f>
              <c:numCache>
                <c:formatCode>0.00</c:formatCode>
                <c:ptCount val="16"/>
                <c:pt idx="0">
                  <c:v>0.82</c:v>
                </c:pt>
                <c:pt idx="1">
                  <c:v>0.82</c:v>
                </c:pt>
                <c:pt idx="2">
                  <c:v>0.84</c:v>
                </c:pt>
                <c:pt idx="3">
                  <c:v>0.96</c:v>
                </c:pt>
                <c:pt idx="4">
                  <c:v>0.99</c:v>
                </c:pt>
                <c:pt idx="5">
                  <c:v>1</c:v>
                </c:pt>
                <c:pt idx="6">
                  <c:v>1</c:v>
                </c:pt>
                <c:pt idx="7">
                  <c:v>0.99</c:v>
                </c:pt>
                <c:pt idx="8">
                  <c:v>0.96</c:v>
                </c:pt>
                <c:pt idx="9">
                  <c:v>0.77</c:v>
                </c:pt>
                <c:pt idx="10">
                  <c:v>0.68</c:v>
                </c:pt>
                <c:pt idx="11">
                  <c:v>0.62</c:v>
                </c:pt>
                <c:pt idx="12">
                  <c:v>0.57999999999999996</c:v>
                </c:pt>
                <c:pt idx="13">
                  <c:v>0.52</c:v>
                </c:pt>
                <c:pt idx="14">
                  <c:v>0.41</c:v>
                </c:pt>
                <c:pt idx="15">
                  <c:v>0</c:v>
                </c:pt>
              </c:numCache>
            </c:numRef>
          </c:yVal>
        </c:ser>
        <c:ser>
          <c:idx val="4"/>
          <c:order val="9"/>
          <c:tx>
            <c:strRef>
              <c:f>sthjuv.dat!$D$118</c:f>
              <c:strCache>
                <c:ptCount val="1"/>
                <c:pt idx="0">
                  <c:v>Hosey</c:v>
                </c:pt>
              </c:strCache>
            </c:strRef>
          </c:tx>
          <c:spPr>
            <a:ln w="12700">
              <a:solidFill>
                <a:srgbClr val="993366"/>
              </a:solidFill>
              <a:prstDash val="solid"/>
            </a:ln>
          </c:spPr>
          <c:marker>
            <c:symbol val="star"/>
            <c:size val="5"/>
            <c:spPr>
              <a:noFill/>
              <a:ln>
                <a:solidFill>
                  <a:srgbClr val="800080"/>
                </a:solidFill>
                <a:prstDash val="solid"/>
              </a:ln>
            </c:spPr>
          </c:marker>
          <c:xVal>
            <c:numRef>
              <c:f>sthjuv.dat!$C$119:$C$124</c:f>
              <c:numCache>
                <c:formatCode>0.00</c:formatCode>
                <c:ptCount val="6"/>
                <c:pt idx="0">
                  <c:v>0</c:v>
                </c:pt>
                <c:pt idx="1">
                  <c:v>0.3</c:v>
                </c:pt>
                <c:pt idx="2">
                  <c:v>1</c:v>
                </c:pt>
                <c:pt idx="3">
                  <c:v>2</c:v>
                </c:pt>
                <c:pt idx="4">
                  <c:v>3</c:v>
                </c:pt>
                <c:pt idx="5">
                  <c:v>4</c:v>
                </c:pt>
              </c:numCache>
            </c:numRef>
          </c:xVal>
          <c:yVal>
            <c:numRef>
              <c:f>sthjuv.dat!$D$119:$D$124</c:f>
              <c:numCache>
                <c:formatCode>0.00</c:formatCode>
                <c:ptCount val="6"/>
                <c:pt idx="0">
                  <c:v>0</c:v>
                </c:pt>
                <c:pt idx="1">
                  <c:v>1</c:v>
                </c:pt>
                <c:pt idx="2">
                  <c:v>1</c:v>
                </c:pt>
                <c:pt idx="3">
                  <c:v>0.8</c:v>
                </c:pt>
                <c:pt idx="4">
                  <c:v>0.2</c:v>
                </c:pt>
                <c:pt idx="5">
                  <c:v>0</c:v>
                </c:pt>
              </c:numCache>
            </c:numRef>
          </c:yVal>
        </c:ser>
        <c:ser>
          <c:idx val="11"/>
          <c:order val="10"/>
          <c:tx>
            <c:strRef>
              <c:f>sthjuv.dat!$D$228</c:f>
              <c:strCache>
                <c:ptCount val="1"/>
                <c:pt idx="0">
                  <c:v>Hosey W</c:v>
                </c:pt>
              </c:strCache>
            </c:strRef>
          </c:tx>
          <c:spPr>
            <a:ln w="12700">
              <a:solidFill>
                <a:srgbClr val="993366"/>
              </a:solidFill>
              <a:prstDash val="lgDash"/>
            </a:ln>
          </c:spPr>
          <c:marker>
            <c:symbol val="star"/>
            <c:size val="5"/>
            <c:spPr>
              <a:noFill/>
              <a:ln>
                <a:solidFill>
                  <a:srgbClr val="993366"/>
                </a:solidFill>
                <a:prstDash val="solid"/>
              </a:ln>
            </c:spPr>
          </c:marker>
          <c:xVal>
            <c:numRef>
              <c:f>sthjuv.dat!$C$229:$C$234</c:f>
              <c:numCache>
                <c:formatCode>0.00</c:formatCode>
                <c:ptCount val="6"/>
                <c:pt idx="0">
                  <c:v>0</c:v>
                </c:pt>
                <c:pt idx="1">
                  <c:v>0.2</c:v>
                </c:pt>
                <c:pt idx="2">
                  <c:v>0.8</c:v>
                </c:pt>
                <c:pt idx="3">
                  <c:v>1</c:v>
                </c:pt>
                <c:pt idx="4">
                  <c:v>1.3</c:v>
                </c:pt>
                <c:pt idx="5">
                  <c:v>2.7</c:v>
                </c:pt>
              </c:numCache>
            </c:numRef>
          </c:xVal>
          <c:yVal>
            <c:numRef>
              <c:f>sthjuv.dat!$D$229:$D$234</c:f>
              <c:numCache>
                <c:formatCode>0.00</c:formatCode>
                <c:ptCount val="6"/>
                <c:pt idx="0">
                  <c:v>0.6</c:v>
                </c:pt>
                <c:pt idx="1">
                  <c:v>1</c:v>
                </c:pt>
                <c:pt idx="2">
                  <c:v>1</c:v>
                </c:pt>
                <c:pt idx="3">
                  <c:v>0.9</c:v>
                </c:pt>
                <c:pt idx="4">
                  <c:v>0.2</c:v>
                </c:pt>
                <c:pt idx="5">
                  <c:v>0</c:v>
                </c:pt>
              </c:numCache>
            </c:numRef>
          </c:yVal>
        </c:ser>
        <c:ser>
          <c:idx val="7"/>
          <c:order val="11"/>
          <c:tx>
            <c:strRef>
              <c:f>sthjuv.dat!$D$217</c:f>
              <c:strCache>
                <c:ptCount val="1"/>
                <c:pt idx="0">
                  <c:v>WDFW 87</c:v>
                </c:pt>
              </c:strCache>
            </c:strRef>
          </c:tx>
          <c:spPr>
            <a:ln w="12700">
              <a:solidFill>
                <a:srgbClr val="008000"/>
              </a:solidFill>
              <a:prstDash val="solid"/>
            </a:ln>
          </c:spPr>
          <c:marker>
            <c:symbol val="square"/>
            <c:size val="5"/>
            <c:spPr>
              <a:solidFill>
                <a:srgbClr val="008000"/>
              </a:solidFill>
              <a:ln>
                <a:solidFill>
                  <a:srgbClr val="008000"/>
                </a:solidFill>
                <a:prstDash val="solid"/>
              </a:ln>
            </c:spPr>
          </c:marker>
          <c:xVal>
            <c:numRef>
              <c:f>sthjuv.dat!$C$218:$C$226</c:f>
              <c:numCache>
                <c:formatCode>0.00</c:formatCode>
                <c:ptCount val="9"/>
                <c:pt idx="0">
                  <c:v>0</c:v>
                </c:pt>
                <c:pt idx="1">
                  <c:v>0.25</c:v>
                </c:pt>
                <c:pt idx="2">
                  <c:v>0.8</c:v>
                </c:pt>
                <c:pt idx="3">
                  <c:v>1</c:v>
                </c:pt>
                <c:pt idx="4">
                  <c:v>2</c:v>
                </c:pt>
                <c:pt idx="5">
                  <c:v>2.8</c:v>
                </c:pt>
                <c:pt idx="6">
                  <c:v>3</c:v>
                </c:pt>
                <c:pt idx="7">
                  <c:v>3.2</c:v>
                </c:pt>
                <c:pt idx="8">
                  <c:v>4</c:v>
                </c:pt>
              </c:numCache>
            </c:numRef>
          </c:xVal>
          <c:yVal>
            <c:numRef>
              <c:f>sthjuv.dat!$D$218:$D$226</c:f>
              <c:numCache>
                <c:formatCode>0.00</c:formatCode>
                <c:ptCount val="9"/>
                <c:pt idx="0">
                  <c:v>0</c:v>
                </c:pt>
                <c:pt idx="1">
                  <c:v>1</c:v>
                </c:pt>
                <c:pt idx="2">
                  <c:v>1</c:v>
                </c:pt>
                <c:pt idx="3">
                  <c:v>0.97</c:v>
                </c:pt>
                <c:pt idx="4">
                  <c:v>0.81</c:v>
                </c:pt>
                <c:pt idx="5">
                  <c:v>0.57999999999999996</c:v>
                </c:pt>
                <c:pt idx="6">
                  <c:v>0.17</c:v>
                </c:pt>
                <c:pt idx="7">
                  <c:v>0.05</c:v>
                </c:pt>
                <c:pt idx="8">
                  <c:v>0</c:v>
                </c:pt>
              </c:numCache>
            </c:numRef>
          </c:yVal>
        </c:ser>
        <c:ser>
          <c:idx val="12"/>
          <c:order val="12"/>
          <c:tx>
            <c:strRef>
              <c:f>sthjuv.dat!$D$239</c:f>
              <c:strCache>
                <c:ptCount val="1"/>
                <c:pt idx="0">
                  <c:v>WDFW 96</c:v>
                </c:pt>
              </c:strCache>
            </c:strRef>
          </c:tx>
          <c:spPr>
            <a:ln w="12700">
              <a:solidFill>
                <a:srgbClr val="008000"/>
              </a:solidFill>
              <a:prstDash val="lgDash"/>
            </a:ln>
          </c:spPr>
          <c:marker>
            <c:symbol val="square"/>
            <c:size val="5"/>
            <c:spPr>
              <a:noFill/>
              <a:ln>
                <a:solidFill>
                  <a:srgbClr val="008000"/>
                </a:solidFill>
                <a:prstDash val="solid"/>
              </a:ln>
            </c:spPr>
          </c:marker>
          <c:xVal>
            <c:numRef>
              <c:f>sthjuv.dat!$C$240:$C$264</c:f>
              <c:numCache>
                <c:formatCode>0.00</c:formatCode>
                <c:ptCount val="25"/>
                <c:pt idx="0">
                  <c:v>0</c:v>
                </c:pt>
                <c:pt idx="1">
                  <c:v>0.09</c:v>
                </c:pt>
                <c:pt idx="2">
                  <c:v>0.2</c:v>
                </c:pt>
                <c:pt idx="3">
                  <c:v>0.28999999999999998</c:v>
                </c:pt>
                <c:pt idx="4">
                  <c:v>0.5</c:v>
                </c:pt>
                <c:pt idx="5">
                  <c:v>0.59</c:v>
                </c:pt>
                <c:pt idx="6">
                  <c:v>0.9</c:v>
                </c:pt>
                <c:pt idx="7">
                  <c:v>0.99</c:v>
                </c:pt>
                <c:pt idx="8">
                  <c:v>1.3</c:v>
                </c:pt>
                <c:pt idx="9">
                  <c:v>1.39</c:v>
                </c:pt>
                <c:pt idx="10">
                  <c:v>1.5</c:v>
                </c:pt>
                <c:pt idx="11">
                  <c:v>1.59</c:v>
                </c:pt>
                <c:pt idx="12">
                  <c:v>2.4</c:v>
                </c:pt>
                <c:pt idx="13">
                  <c:v>2.59</c:v>
                </c:pt>
                <c:pt idx="14">
                  <c:v>2.8</c:v>
                </c:pt>
                <c:pt idx="15">
                  <c:v>2.89</c:v>
                </c:pt>
                <c:pt idx="16">
                  <c:v>3</c:v>
                </c:pt>
                <c:pt idx="17">
                  <c:v>3.19</c:v>
                </c:pt>
                <c:pt idx="18">
                  <c:v>3.6</c:v>
                </c:pt>
                <c:pt idx="19">
                  <c:v>3.69</c:v>
                </c:pt>
                <c:pt idx="20">
                  <c:v>3.7</c:v>
                </c:pt>
                <c:pt idx="21">
                  <c:v>4.99</c:v>
                </c:pt>
                <c:pt idx="22">
                  <c:v>5</c:v>
                </c:pt>
                <c:pt idx="23">
                  <c:v>5.99</c:v>
                </c:pt>
                <c:pt idx="24">
                  <c:v>6</c:v>
                </c:pt>
              </c:numCache>
            </c:numRef>
          </c:xVal>
          <c:yVal>
            <c:numRef>
              <c:f>sthjuv.dat!$D$240:$D$264</c:f>
              <c:numCache>
                <c:formatCode>0.00</c:formatCode>
                <c:ptCount val="25"/>
                <c:pt idx="0">
                  <c:v>0.23</c:v>
                </c:pt>
                <c:pt idx="1">
                  <c:v>0.23</c:v>
                </c:pt>
                <c:pt idx="2">
                  <c:v>0.3</c:v>
                </c:pt>
                <c:pt idx="3">
                  <c:v>0.3</c:v>
                </c:pt>
                <c:pt idx="4">
                  <c:v>0.5</c:v>
                </c:pt>
                <c:pt idx="5">
                  <c:v>0.5</c:v>
                </c:pt>
                <c:pt idx="6">
                  <c:v>0.8</c:v>
                </c:pt>
                <c:pt idx="7">
                  <c:v>0.8</c:v>
                </c:pt>
                <c:pt idx="8">
                  <c:v>1</c:v>
                </c:pt>
                <c:pt idx="9">
                  <c:v>1</c:v>
                </c:pt>
                <c:pt idx="10">
                  <c:v>0.97</c:v>
                </c:pt>
                <c:pt idx="11">
                  <c:v>0.97</c:v>
                </c:pt>
                <c:pt idx="12">
                  <c:v>0.8</c:v>
                </c:pt>
                <c:pt idx="13">
                  <c:v>0.8</c:v>
                </c:pt>
                <c:pt idx="14">
                  <c:v>0.6</c:v>
                </c:pt>
                <c:pt idx="15">
                  <c:v>0.6</c:v>
                </c:pt>
                <c:pt idx="16">
                  <c:v>0.35</c:v>
                </c:pt>
                <c:pt idx="17">
                  <c:v>0.35</c:v>
                </c:pt>
                <c:pt idx="18">
                  <c:v>0.22</c:v>
                </c:pt>
                <c:pt idx="19">
                  <c:v>0.22</c:v>
                </c:pt>
                <c:pt idx="20">
                  <c:v>0.19</c:v>
                </c:pt>
                <c:pt idx="21">
                  <c:v>0.19</c:v>
                </c:pt>
                <c:pt idx="22">
                  <c:v>0.16</c:v>
                </c:pt>
                <c:pt idx="23">
                  <c:v>0.16</c:v>
                </c:pt>
                <c:pt idx="24">
                  <c:v>0</c:v>
                </c:pt>
              </c:numCache>
            </c:numRef>
          </c:yVal>
        </c:ser>
        <c:ser>
          <c:idx val="5"/>
          <c:order val="13"/>
          <c:tx>
            <c:strRef>
              <c:f>sthjuv.dat!$D$200</c:f>
              <c:strCache>
                <c:ptCount val="1"/>
                <c:pt idx="0">
                  <c:v>Tokul</c:v>
                </c:pt>
              </c:strCache>
            </c:strRef>
          </c:tx>
          <c:spPr>
            <a:ln w="12700">
              <a:solidFill>
                <a:srgbClr val="999933"/>
              </a:solidFill>
              <a:prstDash val="solid"/>
            </a:ln>
          </c:spPr>
          <c:marker>
            <c:symbol val="circle"/>
            <c:size val="5"/>
            <c:spPr>
              <a:solidFill>
                <a:schemeClr val="accent3">
                  <a:lumMod val="75000"/>
                </a:schemeClr>
              </a:solidFill>
              <a:ln>
                <a:noFill/>
                <a:prstDash val="solid"/>
              </a:ln>
            </c:spPr>
          </c:marker>
          <c:xVal>
            <c:numRef>
              <c:f>sthjuv.dat!$C$201:$C$215</c:f>
              <c:numCache>
                <c:formatCode>0.00</c:formatCode>
                <c:ptCount val="15"/>
                <c:pt idx="0">
                  <c:v>0</c:v>
                </c:pt>
                <c:pt idx="1">
                  <c:v>0.2</c:v>
                </c:pt>
                <c:pt idx="2">
                  <c:v>0.3</c:v>
                </c:pt>
                <c:pt idx="3">
                  <c:v>0.5</c:v>
                </c:pt>
                <c:pt idx="4">
                  <c:v>0.6</c:v>
                </c:pt>
                <c:pt idx="5">
                  <c:v>0.8</c:v>
                </c:pt>
                <c:pt idx="6">
                  <c:v>0.9</c:v>
                </c:pt>
                <c:pt idx="7">
                  <c:v>1</c:v>
                </c:pt>
                <c:pt idx="8">
                  <c:v>1.1000000000000001</c:v>
                </c:pt>
                <c:pt idx="9">
                  <c:v>1.4</c:v>
                </c:pt>
                <c:pt idx="10">
                  <c:v>1.5</c:v>
                </c:pt>
                <c:pt idx="11">
                  <c:v>1.7</c:v>
                </c:pt>
                <c:pt idx="12">
                  <c:v>1.8</c:v>
                </c:pt>
                <c:pt idx="13">
                  <c:v>2</c:v>
                </c:pt>
                <c:pt idx="14">
                  <c:v>2.1</c:v>
                </c:pt>
              </c:numCache>
            </c:numRef>
          </c:xVal>
          <c:yVal>
            <c:numRef>
              <c:f>sthjuv.dat!$D$201:$D$215</c:f>
              <c:numCache>
                <c:formatCode>0.00</c:formatCode>
                <c:ptCount val="15"/>
                <c:pt idx="0">
                  <c:v>1</c:v>
                </c:pt>
                <c:pt idx="1">
                  <c:v>1</c:v>
                </c:pt>
                <c:pt idx="2">
                  <c:v>0.37</c:v>
                </c:pt>
                <c:pt idx="3">
                  <c:v>0.37</c:v>
                </c:pt>
                <c:pt idx="4">
                  <c:v>0.6</c:v>
                </c:pt>
                <c:pt idx="5">
                  <c:v>0.6</c:v>
                </c:pt>
                <c:pt idx="6">
                  <c:v>0.24</c:v>
                </c:pt>
                <c:pt idx="7">
                  <c:v>0.24</c:v>
                </c:pt>
                <c:pt idx="8">
                  <c:v>0.46</c:v>
                </c:pt>
                <c:pt idx="9">
                  <c:v>0.46</c:v>
                </c:pt>
                <c:pt idx="10">
                  <c:v>0.09</c:v>
                </c:pt>
                <c:pt idx="11">
                  <c:v>0.09</c:v>
                </c:pt>
                <c:pt idx="12">
                  <c:v>0.18</c:v>
                </c:pt>
                <c:pt idx="13">
                  <c:v>0.18</c:v>
                </c:pt>
                <c:pt idx="14">
                  <c:v>0</c:v>
                </c:pt>
              </c:numCache>
            </c:numRef>
          </c:yVal>
        </c:ser>
        <c:ser>
          <c:idx val="14"/>
          <c:order val="14"/>
          <c:tx>
            <c:strRef>
              <c:f>sthjuv.dat!$D$266</c:f>
              <c:strCache>
                <c:ptCount val="1"/>
                <c:pt idx="0">
                  <c:v>Crooked</c:v>
                </c:pt>
              </c:strCache>
            </c:strRef>
          </c:tx>
          <c:spPr>
            <a:ln w="25400">
              <a:solidFill>
                <a:srgbClr val="999933"/>
              </a:solidFill>
              <a:prstDash val="solid"/>
            </a:ln>
          </c:spPr>
          <c:xVal>
            <c:numRef>
              <c:f>sthjuv.dat!$C$267:$C$273</c:f>
              <c:numCache>
                <c:formatCode>0.00</c:formatCode>
                <c:ptCount val="7"/>
                <c:pt idx="0">
                  <c:v>0</c:v>
                </c:pt>
                <c:pt idx="1">
                  <c:v>0.2</c:v>
                </c:pt>
                <c:pt idx="2">
                  <c:v>0.7</c:v>
                </c:pt>
                <c:pt idx="3">
                  <c:v>1.2</c:v>
                </c:pt>
                <c:pt idx="4">
                  <c:v>1.7</c:v>
                </c:pt>
                <c:pt idx="5">
                  <c:v>2.2000000000000002</c:v>
                </c:pt>
                <c:pt idx="6">
                  <c:v>8</c:v>
                </c:pt>
              </c:numCache>
            </c:numRef>
          </c:xVal>
          <c:yVal>
            <c:numRef>
              <c:f>sthjuv.dat!$D$267:$D$273</c:f>
              <c:numCache>
                <c:formatCode>0.00</c:formatCode>
                <c:ptCount val="7"/>
                <c:pt idx="0">
                  <c:v>0</c:v>
                </c:pt>
                <c:pt idx="1">
                  <c:v>0.2</c:v>
                </c:pt>
                <c:pt idx="2">
                  <c:v>0.3</c:v>
                </c:pt>
                <c:pt idx="3">
                  <c:v>1</c:v>
                </c:pt>
                <c:pt idx="4">
                  <c:v>0.9</c:v>
                </c:pt>
                <c:pt idx="5">
                  <c:v>0.6</c:v>
                </c:pt>
                <c:pt idx="6">
                  <c:v>0</c:v>
                </c:pt>
              </c:numCache>
            </c:numRef>
          </c:yVal>
        </c:ser>
        <c:ser>
          <c:idx val="15"/>
          <c:order val="15"/>
          <c:tx>
            <c:strRef>
              <c:f>sthjuv.dat!$D$276</c:f>
              <c:strCache>
                <c:ptCount val="1"/>
                <c:pt idx="0">
                  <c:v>Johnson HG</c:v>
                </c:pt>
              </c:strCache>
            </c:strRef>
          </c:tx>
          <c:xVal>
            <c:numRef>
              <c:f>sthjuv.dat!$C$277:$C$281</c:f>
              <c:numCache>
                <c:formatCode>0.00</c:formatCode>
                <c:ptCount val="5"/>
                <c:pt idx="0">
                  <c:v>0</c:v>
                </c:pt>
                <c:pt idx="1">
                  <c:v>0.2</c:v>
                </c:pt>
                <c:pt idx="2">
                  <c:v>0.7</c:v>
                </c:pt>
                <c:pt idx="3">
                  <c:v>1.2</c:v>
                </c:pt>
                <c:pt idx="4">
                  <c:v>8</c:v>
                </c:pt>
              </c:numCache>
            </c:numRef>
          </c:xVal>
          <c:yVal>
            <c:numRef>
              <c:f>sthjuv.dat!$D$277:$D$281</c:f>
              <c:numCache>
                <c:formatCode>0.00</c:formatCode>
                <c:ptCount val="5"/>
                <c:pt idx="0">
                  <c:v>0</c:v>
                </c:pt>
                <c:pt idx="1">
                  <c:v>0.6</c:v>
                </c:pt>
                <c:pt idx="2">
                  <c:v>0.8</c:v>
                </c:pt>
                <c:pt idx="3">
                  <c:v>1</c:v>
                </c:pt>
                <c:pt idx="4">
                  <c:v>1</c:v>
                </c:pt>
              </c:numCache>
            </c:numRef>
          </c:yVal>
        </c:ser>
        <c:ser>
          <c:idx val="16"/>
          <c:order val="16"/>
          <c:tx>
            <c:strRef>
              <c:f>sthjuv.dat!$D$285</c:f>
              <c:strCache>
                <c:ptCount val="1"/>
                <c:pt idx="0">
                  <c:v>Sanford</c:v>
                </c:pt>
              </c:strCache>
            </c:strRef>
          </c:tx>
          <c:spPr>
            <a:ln w="25400">
              <a:solidFill>
                <a:srgbClr val="A0E0E0"/>
              </a:solidFill>
              <a:prstDash val="solid"/>
            </a:ln>
          </c:spPr>
          <c:xVal>
            <c:numRef>
              <c:f>sthjuv.dat!$C$286:$C$294</c:f>
              <c:numCache>
                <c:formatCode>0.00</c:formatCode>
                <c:ptCount val="9"/>
                <c:pt idx="0">
                  <c:v>0</c:v>
                </c:pt>
                <c:pt idx="1">
                  <c:v>0.2</c:v>
                </c:pt>
                <c:pt idx="2">
                  <c:v>0.35</c:v>
                </c:pt>
                <c:pt idx="3">
                  <c:v>0.6</c:v>
                </c:pt>
                <c:pt idx="4">
                  <c:v>1.4</c:v>
                </c:pt>
                <c:pt idx="5">
                  <c:v>1.6</c:v>
                </c:pt>
                <c:pt idx="6">
                  <c:v>2.4</c:v>
                </c:pt>
                <c:pt idx="7">
                  <c:v>3</c:v>
                </c:pt>
                <c:pt idx="8">
                  <c:v>4.2</c:v>
                </c:pt>
              </c:numCache>
            </c:numRef>
          </c:xVal>
          <c:yVal>
            <c:numRef>
              <c:f>sthjuv.dat!$D$286:$D$294</c:f>
              <c:numCache>
                <c:formatCode>0.00</c:formatCode>
                <c:ptCount val="9"/>
                <c:pt idx="0">
                  <c:v>0.15</c:v>
                </c:pt>
                <c:pt idx="1">
                  <c:v>0.2</c:v>
                </c:pt>
                <c:pt idx="2">
                  <c:v>0.9</c:v>
                </c:pt>
                <c:pt idx="3">
                  <c:v>1</c:v>
                </c:pt>
                <c:pt idx="4">
                  <c:v>1</c:v>
                </c:pt>
                <c:pt idx="5">
                  <c:v>0.95</c:v>
                </c:pt>
                <c:pt idx="6">
                  <c:v>0.15</c:v>
                </c:pt>
                <c:pt idx="7">
                  <c:v>0.03</c:v>
                </c:pt>
                <c:pt idx="8">
                  <c:v>0</c:v>
                </c:pt>
              </c:numCache>
            </c:numRef>
          </c:yVal>
        </c:ser>
        <c:ser>
          <c:idx val="17"/>
          <c:order val="17"/>
          <c:tx>
            <c:strRef>
              <c:f>sthjuv.dat!$D$296</c:f>
              <c:strCache>
                <c:ptCount val="1"/>
                <c:pt idx="0">
                  <c:v>GAWS</c:v>
                </c:pt>
              </c:strCache>
            </c:strRef>
          </c:tx>
          <c:xVal>
            <c:numRef>
              <c:f>sthjuv.dat!$C$297:$C$304</c:f>
              <c:numCache>
                <c:formatCode>0.00</c:formatCode>
                <c:ptCount val="8"/>
                <c:pt idx="0">
                  <c:v>0.1</c:v>
                </c:pt>
                <c:pt idx="1">
                  <c:v>0.3</c:v>
                </c:pt>
                <c:pt idx="2">
                  <c:v>0.6</c:v>
                </c:pt>
                <c:pt idx="3">
                  <c:v>1.2</c:v>
                </c:pt>
                <c:pt idx="4">
                  <c:v>1.8</c:v>
                </c:pt>
                <c:pt idx="5">
                  <c:v>2.5</c:v>
                </c:pt>
                <c:pt idx="6">
                  <c:v>3</c:v>
                </c:pt>
                <c:pt idx="7">
                  <c:v>4</c:v>
                </c:pt>
              </c:numCache>
            </c:numRef>
          </c:xVal>
          <c:yVal>
            <c:numRef>
              <c:f>sthjuv.dat!$D$297:$D$304</c:f>
              <c:numCache>
                <c:formatCode>0.00</c:formatCode>
                <c:ptCount val="8"/>
                <c:pt idx="0">
                  <c:v>0</c:v>
                </c:pt>
                <c:pt idx="1">
                  <c:v>0.9</c:v>
                </c:pt>
                <c:pt idx="2">
                  <c:v>1</c:v>
                </c:pt>
                <c:pt idx="3">
                  <c:v>1</c:v>
                </c:pt>
                <c:pt idx="4">
                  <c:v>0.8</c:v>
                </c:pt>
                <c:pt idx="5">
                  <c:v>0.16</c:v>
                </c:pt>
                <c:pt idx="6">
                  <c:v>0.04</c:v>
                </c:pt>
                <c:pt idx="7">
                  <c:v>0</c:v>
                </c:pt>
              </c:numCache>
            </c:numRef>
          </c:yVal>
        </c:ser>
        <c:ser>
          <c:idx val="18"/>
          <c:order val="18"/>
          <c:tx>
            <c:strRef>
              <c:f>sthjuv.dat!$D$306</c:f>
              <c:strCache>
                <c:ptCount val="1"/>
                <c:pt idx="0">
                  <c:v>WDFW 87b</c:v>
                </c:pt>
              </c:strCache>
            </c:strRef>
          </c:tx>
          <c:spPr>
            <a:ln w="25400">
              <a:solidFill>
                <a:srgbClr val="A6CAF0"/>
              </a:solidFill>
              <a:prstDash val="solid"/>
            </a:ln>
          </c:spPr>
          <c:xVal>
            <c:numRef>
              <c:f>sthjuv.dat!$C$307:$C$321</c:f>
              <c:numCache>
                <c:formatCode>0.00</c:formatCode>
                <c:ptCount val="15"/>
                <c:pt idx="0">
                  <c:v>0</c:v>
                </c:pt>
                <c:pt idx="1">
                  <c:v>0.3</c:v>
                </c:pt>
                <c:pt idx="2">
                  <c:v>0.8</c:v>
                </c:pt>
                <c:pt idx="3">
                  <c:v>1</c:v>
                </c:pt>
                <c:pt idx="4">
                  <c:v>1.6</c:v>
                </c:pt>
                <c:pt idx="5">
                  <c:v>2</c:v>
                </c:pt>
                <c:pt idx="6">
                  <c:v>2.6</c:v>
                </c:pt>
                <c:pt idx="7">
                  <c:v>2.7</c:v>
                </c:pt>
                <c:pt idx="8">
                  <c:v>2.8</c:v>
                </c:pt>
                <c:pt idx="9">
                  <c:v>2.9</c:v>
                </c:pt>
                <c:pt idx="10">
                  <c:v>3</c:v>
                </c:pt>
                <c:pt idx="11">
                  <c:v>3.1</c:v>
                </c:pt>
                <c:pt idx="12">
                  <c:v>3.6</c:v>
                </c:pt>
                <c:pt idx="13">
                  <c:v>4</c:v>
                </c:pt>
                <c:pt idx="14">
                  <c:v>4.0999999999999996</c:v>
                </c:pt>
              </c:numCache>
            </c:numRef>
          </c:xVal>
          <c:yVal>
            <c:numRef>
              <c:f>sthjuv.dat!$D$307:$D$321</c:f>
              <c:numCache>
                <c:formatCode>0.00</c:formatCode>
                <c:ptCount val="15"/>
                <c:pt idx="0">
                  <c:v>0</c:v>
                </c:pt>
                <c:pt idx="1">
                  <c:v>1</c:v>
                </c:pt>
                <c:pt idx="2">
                  <c:v>1</c:v>
                </c:pt>
                <c:pt idx="3">
                  <c:v>0.97</c:v>
                </c:pt>
                <c:pt idx="4">
                  <c:v>0.87</c:v>
                </c:pt>
                <c:pt idx="5">
                  <c:v>0.81</c:v>
                </c:pt>
                <c:pt idx="6">
                  <c:v>0.68</c:v>
                </c:pt>
                <c:pt idx="7">
                  <c:v>0.66</c:v>
                </c:pt>
                <c:pt idx="8">
                  <c:v>0.57999999999999996</c:v>
                </c:pt>
                <c:pt idx="9">
                  <c:v>0.32</c:v>
                </c:pt>
                <c:pt idx="10">
                  <c:v>0.17</c:v>
                </c:pt>
                <c:pt idx="11">
                  <c:v>0.13</c:v>
                </c:pt>
                <c:pt idx="12">
                  <c:v>0.06</c:v>
                </c:pt>
                <c:pt idx="13">
                  <c:v>0.01</c:v>
                </c:pt>
                <c:pt idx="14" formatCode="General">
                  <c:v>0</c:v>
                </c:pt>
              </c:numCache>
            </c:numRef>
          </c:yVal>
        </c:ser>
        <c:ser>
          <c:idx val="19"/>
          <c:order val="19"/>
          <c:tx>
            <c:strRef>
              <c:f>sthjuv.dat!$D$323</c:f>
              <c:strCache>
                <c:ptCount val="1"/>
                <c:pt idx="0">
                  <c:v>Reiser</c:v>
                </c:pt>
              </c:strCache>
            </c:strRef>
          </c:tx>
          <c:spPr>
            <a:ln w="25400">
              <a:solidFill>
                <a:srgbClr val="CC9CCC"/>
              </a:solidFill>
              <a:prstDash val="solid"/>
            </a:ln>
          </c:spPr>
          <c:xVal>
            <c:numRef>
              <c:f>sthjuv.dat!$C$324:$C$333</c:f>
              <c:numCache>
                <c:formatCode>0.00</c:formatCode>
                <c:ptCount val="10"/>
                <c:pt idx="0">
                  <c:v>0</c:v>
                </c:pt>
                <c:pt idx="1">
                  <c:v>0.38</c:v>
                </c:pt>
                <c:pt idx="2">
                  <c:v>1</c:v>
                </c:pt>
                <c:pt idx="3">
                  <c:v>2</c:v>
                </c:pt>
                <c:pt idx="4">
                  <c:v>2.7</c:v>
                </c:pt>
                <c:pt idx="5">
                  <c:v>2.85</c:v>
                </c:pt>
                <c:pt idx="6">
                  <c:v>3</c:v>
                </c:pt>
                <c:pt idx="7">
                  <c:v>3.1</c:v>
                </c:pt>
                <c:pt idx="8">
                  <c:v>3.6</c:v>
                </c:pt>
                <c:pt idx="9">
                  <c:v>4</c:v>
                </c:pt>
              </c:numCache>
            </c:numRef>
          </c:xVal>
          <c:yVal>
            <c:numRef>
              <c:f>sthjuv.dat!$D$324:$D$333</c:f>
              <c:numCache>
                <c:formatCode>0.00</c:formatCode>
                <c:ptCount val="10"/>
                <c:pt idx="0">
                  <c:v>1</c:v>
                </c:pt>
                <c:pt idx="1">
                  <c:v>1</c:v>
                </c:pt>
                <c:pt idx="2">
                  <c:v>0.97</c:v>
                </c:pt>
                <c:pt idx="3">
                  <c:v>0.81</c:v>
                </c:pt>
                <c:pt idx="4">
                  <c:v>0.67</c:v>
                </c:pt>
                <c:pt idx="5">
                  <c:v>0.32</c:v>
                </c:pt>
                <c:pt idx="6">
                  <c:v>0.18</c:v>
                </c:pt>
                <c:pt idx="7">
                  <c:v>0.14000000000000001</c:v>
                </c:pt>
                <c:pt idx="8">
                  <c:v>0.06</c:v>
                </c:pt>
                <c:pt idx="9">
                  <c:v>0</c:v>
                </c:pt>
              </c:numCache>
            </c:numRef>
          </c:yVal>
        </c:ser>
        <c:ser>
          <c:idx val="21"/>
          <c:order val="20"/>
          <c:tx>
            <c:strRef>
              <c:f>sthjuv.dat!$D$406</c:f>
              <c:strCache>
                <c:ptCount val="1"/>
                <c:pt idx="0">
                  <c:v>SFAR orig</c:v>
                </c:pt>
              </c:strCache>
            </c:strRef>
          </c:tx>
          <c:spPr>
            <a:ln w="19050">
              <a:solidFill>
                <a:srgbClr val="FF0000"/>
              </a:solidFill>
            </a:ln>
          </c:spPr>
          <c:marker>
            <c:symbol val="triangle"/>
            <c:size val="5"/>
            <c:spPr>
              <a:noFill/>
              <a:ln>
                <a:solidFill>
                  <a:srgbClr val="FF0000"/>
                </a:solidFill>
              </a:ln>
            </c:spPr>
          </c:marker>
          <c:xVal>
            <c:numRef>
              <c:f>sthjuv.dat!$C$407:$C$428</c:f>
              <c:numCache>
                <c:formatCode>0.00</c:formatCode>
                <c:ptCount val="22"/>
                <c:pt idx="0">
                  <c:v>0</c:v>
                </c:pt>
                <c:pt idx="1">
                  <c:v>0.05</c:v>
                </c:pt>
                <c:pt idx="2">
                  <c:v>0.15</c:v>
                </c:pt>
                <c:pt idx="3">
                  <c:v>0.25</c:v>
                </c:pt>
                <c:pt idx="4">
                  <c:v>0.35</c:v>
                </c:pt>
                <c:pt idx="5">
                  <c:v>0.45</c:v>
                </c:pt>
                <c:pt idx="6">
                  <c:v>0.55000000000000004</c:v>
                </c:pt>
                <c:pt idx="7">
                  <c:v>0.65</c:v>
                </c:pt>
                <c:pt idx="8">
                  <c:v>0.75</c:v>
                </c:pt>
                <c:pt idx="9">
                  <c:v>0.85</c:v>
                </c:pt>
                <c:pt idx="10">
                  <c:v>0.95</c:v>
                </c:pt>
                <c:pt idx="11">
                  <c:v>1.05</c:v>
                </c:pt>
                <c:pt idx="12">
                  <c:v>1.1499999999999999</c:v>
                </c:pt>
                <c:pt idx="13">
                  <c:v>1.25</c:v>
                </c:pt>
                <c:pt idx="14">
                  <c:v>1.35</c:v>
                </c:pt>
                <c:pt idx="15">
                  <c:v>1.45</c:v>
                </c:pt>
                <c:pt idx="16">
                  <c:v>1.55</c:v>
                </c:pt>
                <c:pt idx="17">
                  <c:v>2.25</c:v>
                </c:pt>
                <c:pt idx="18">
                  <c:v>2.35</c:v>
                </c:pt>
                <c:pt idx="19">
                  <c:v>2.4500000000000002</c:v>
                </c:pt>
                <c:pt idx="20">
                  <c:v>2.85</c:v>
                </c:pt>
                <c:pt idx="21">
                  <c:v>2.95</c:v>
                </c:pt>
              </c:numCache>
            </c:numRef>
          </c:xVal>
          <c:yVal>
            <c:numRef>
              <c:f>sthjuv.dat!$D$407:$D$428</c:f>
              <c:numCache>
                <c:formatCode>0.00</c:formatCode>
                <c:ptCount val="22"/>
                <c:pt idx="0">
                  <c:v>0.73</c:v>
                </c:pt>
                <c:pt idx="1">
                  <c:v>0.81</c:v>
                </c:pt>
                <c:pt idx="2">
                  <c:v>0.93</c:v>
                </c:pt>
                <c:pt idx="3">
                  <c:v>0.99</c:v>
                </c:pt>
                <c:pt idx="4">
                  <c:v>1</c:v>
                </c:pt>
                <c:pt idx="5">
                  <c:v>0.97</c:v>
                </c:pt>
                <c:pt idx="6">
                  <c:v>0.9</c:v>
                </c:pt>
                <c:pt idx="7">
                  <c:v>0.82</c:v>
                </c:pt>
                <c:pt idx="8">
                  <c:v>0.72</c:v>
                </c:pt>
                <c:pt idx="9">
                  <c:v>0.62</c:v>
                </c:pt>
                <c:pt idx="10">
                  <c:v>0.52</c:v>
                </c:pt>
                <c:pt idx="11">
                  <c:v>0.42</c:v>
                </c:pt>
                <c:pt idx="12">
                  <c:v>0.33</c:v>
                </c:pt>
                <c:pt idx="13">
                  <c:v>0.25</c:v>
                </c:pt>
                <c:pt idx="14">
                  <c:v>0.19</c:v>
                </c:pt>
                <c:pt idx="15">
                  <c:v>0.14000000000000001</c:v>
                </c:pt>
                <c:pt idx="16">
                  <c:v>0.11</c:v>
                </c:pt>
                <c:pt idx="17">
                  <c:v>0.11</c:v>
                </c:pt>
                <c:pt idx="18">
                  <c:v>0.08</c:v>
                </c:pt>
                <c:pt idx="19">
                  <c:v>0.06</c:v>
                </c:pt>
                <c:pt idx="20">
                  <c:v>0.06</c:v>
                </c:pt>
                <c:pt idx="21">
                  <c:v>0</c:v>
                </c:pt>
              </c:numCache>
            </c:numRef>
          </c:yVal>
        </c:ser>
        <c:ser>
          <c:idx val="22"/>
          <c:order val="21"/>
          <c:tx>
            <c:strRef>
              <c:f>sthjuv.dat!$D$432</c:f>
              <c:strCache>
                <c:ptCount val="1"/>
                <c:pt idx="0">
                  <c:v>SFAR FWS</c:v>
                </c:pt>
              </c:strCache>
            </c:strRef>
          </c:tx>
          <c:spPr>
            <a:ln w="19050">
              <a:solidFill>
                <a:srgbClr val="FF0000"/>
              </a:solidFill>
              <a:prstDash val="dash"/>
            </a:ln>
          </c:spPr>
          <c:marker>
            <c:symbol val="triangle"/>
            <c:size val="5"/>
            <c:spPr>
              <a:solidFill>
                <a:srgbClr val="FF0000"/>
              </a:solidFill>
              <a:ln>
                <a:solidFill>
                  <a:srgbClr val="FF0000"/>
                </a:solidFill>
              </a:ln>
            </c:spPr>
          </c:marker>
          <c:xVal>
            <c:numRef>
              <c:f>sthjuv.dat!$C$433:$C$463</c:f>
              <c:numCache>
                <c:formatCode>0.00</c:formatCode>
                <c:ptCount val="31"/>
                <c:pt idx="0">
                  <c:v>0</c:v>
                </c:pt>
                <c:pt idx="1">
                  <c:v>0.1</c:v>
                </c:pt>
                <c:pt idx="2">
                  <c:v>0.2</c:v>
                </c:pt>
                <c:pt idx="3">
                  <c:v>0.3</c:v>
                </c:pt>
                <c:pt idx="4">
                  <c:v>0.4</c:v>
                </c:pt>
                <c:pt idx="5">
                  <c:v>0.5</c:v>
                </c:pt>
                <c:pt idx="6">
                  <c:v>0.6</c:v>
                </c:pt>
                <c:pt idx="7">
                  <c:v>0.7</c:v>
                </c:pt>
                <c:pt idx="8">
                  <c:v>0.8</c:v>
                </c:pt>
                <c:pt idx="9">
                  <c:v>0.9</c:v>
                </c:pt>
                <c:pt idx="10">
                  <c:v>1</c:v>
                </c:pt>
                <c:pt idx="11">
                  <c:v>1.1000000000000001</c:v>
                </c:pt>
                <c:pt idx="12">
                  <c:v>1.2</c:v>
                </c:pt>
                <c:pt idx="13">
                  <c:v>1.3</c:v>
                </c:pt>
                <c:pt idx="14">
                  <c:v>1.4</c:v>
                </c:pt>
                <c:pt idx="15">
                  <c:v>1.5</c:v>
                </c:pt>
                <c:pt idx="16">
                  <c:v>1.6</c:v>
                </c:pt>
                <c:pt idx="17">
                  <c:v>1.7</c:v>
                </c:pt>
                <c:pt idx="18">
                  <c:v>1.8</c:v>
                </c:pt>
                <c:pt idx="19">
                  <c:v>1.9</c:v>
                </c:pt>
                <c:pt idx="20">
                  <c:v>2</c:v>
                </c:pt>
                <c:pt idx="21">
                  <c:v>2.1</c:v>
                </c:pt>
                <c:pt idx="22">
                  <c:v>2.2000000000000002</c:v>
                </c:pt>
                <c:pt idx="23">
                  <c:v>2.2999999999999998</c:v>
                </c:pt>
                <c:pt idx="24">
                  <c:v>2.4</c:v>
                </c:pt>
                <c:pt idx="25">
                  <c:v>2.5</c:v>
                </c:pt>
                <c:pt idx="26">
                  <c:v>2.6</c:v>
                </c:pt>
                <c:pt idx="27">
                  <c:v>2.7</c:v>
                </c:pt>
                <c:pt idx="28">
                  <c:v>2.8</c:v>
                </c:pt>
                <c:pt idx="29">
                  <c:v>2.85</c:v>
                </c:pt>
                <c:pt idx="30">
                  <c:v>2.86</c:v>
                </c:pt>
              </c:numCache>
            </c:numRef>
          </c:xVal>
          <c:yVal>
            <c:numRef>
              <c:f>sthjuv.dat!$D$433:$D$463</c:f>
              <c:numCache>
                <c:formatCode>0.00</c:formatCode>
                <c:ptCount val="31"/>
                <c:pt idx="0">
                  <c:v>0.7</c:v>
                </c:pt>
                <c:pt idx="1">
                  <c:v>0.77</c:v>
                </c:pt>
                <c:pt idx="2">
                  <c:v>0.83</c:v>
                </c:pt>
                <c:pt idx="3">
                  <c:v>0.88</c:v>
                </c:pt>
                <c:pt idx="4">
                  <c:v>0.92</c:v>
                </c:pt>
                <c:pt idx="5">
                  <c:v>0.96</c:v>
                </c:pt>
                <c:pt idx="6">
                  <c:v>0.98</c:v>
                </c:pt>
                <c:pt idx="7">
                  <c:v>1</c:v>
                </c:pt>
                <c:pt idx="8">
                  <c:v>1</c:v>
                </c:pt>
                <c:pt idx="9">
                  <c:v>0.99</c:v>
                </c:pt>
                <c:pt idx="10">
                  <c:v>0.98</c:v>
                </c:pt>
                <c:pt idx="11">
                  <c:v>0.96</c:v>
                </c:pt>
                <c:pt idx="12">
                  <c:v>0.92</c:v>
                </c:pt>
                <c:pt idx="13">
                  <c:v>0.89</c:v>
                </c:pt>
                <c:pt idx="14">
                  <c:v>0.84</c:v>
                </c:pt>
                <c:pt idx="15">
                  <c:v>0.79</c:v>
                </c:pt>
                <c:pt idx="16">
                  <c:v>0.74</c:v>
                </c:pt>
                <c:pt idx="17">
                  <c:v>0.68</c:v>
                </c:pt>
                <c:pt idx="18">
                  <c:v>0.63</c:v>
                </c:pt>
                <c:pt idx="19">
                  <c:v>0.56999999999999995</c:v>
                </c:pt>
                <c:pt idx="20">
                  <c:v>0.51</c:v>
                </c:pt>
                <c:pt idx="21">
                  <c:v>0.46</c:v>
                </c:pt>
                <c:pt idx="22">
                  <c:v>0.41</c:v>
                </c:pt>
                <c:pt idx="23">
                  <c:v>0.36</c:v>
                </c:pt>
                <c:pt idx="24">
                  <c:v>0.31</c:v>
                </c:pt>
                <c:pt idx="25">
                  <c:v>0.27</c:v>
                </c:pt>
                <c:pt idx="26">
                  <c:v>0.24</c:v>
                </c:pt>
                <c:pt idx="27">
                  <c:v>0.2</c:v>
                </c:pt>
                <c:pt idx="28">
                  <c:v>0.17</c:v>
                </c:pt>
                <c:pt idx="29">
                  <c:v>0.16</c:v>
                </c:pt>
                <c:pt idx="30">
                  <c:v>0</c:v>
                </c:pt>
              </c:numCache>
            </c:numRef>
          </c:yVal>
        </c:ser>
        <c:ser>
          <c:idx val="20"/>
          <c:order val="22"/>
          <c:tx>
            <c:strRef>
              <c:f>sthjuv.dat!$D$376</c:f>
              <c:strCache>
                <c:ptCount val="1"/>
                <c:pt idx="0">
                  <c:v>Tuol TRTAC</c:v>
                </c:pt>
              </c:strCache>
            </c:strRef>
          </c:tx>
          <c:spPr>
            <a:ln w="19050">
              <a:solidFill>
                <a:srgbClr val="3333FF"/>
              </a:solidFill>
              <a:prstDash val="solid"/>
            </a:ln>
          </c:spPr>
          <c:marker>
            <c:symbol val="circle"/>
            <c:size val="5"/>
            <c:spPr>
              <a:solidFill>
                <a:srgbClr val="3333FF"/>
              </a:solidFill>
              <a:ln>
                <a:noFill/>
              </a:ln>
            </c:spPr>
          </c:marker>
          <c:xVal>
            <c:numRef>
              <c:f>sthjuv.dat!$C$377:$C$404</c:f>
              <c:numCache>
                <c:formatCode>0.00</c:formatCode>
                <c:ptCount val="28"/>
                <c:pt idx="0">
                  <c:v>0</c:v>
                </c:pt>
                <c:pt idx="1">
                  <c:v>0.05</c:v>
                </c:pt>
                <c:pt idx="2">
                  <c:v>0.15</c:v>
                </c:pt>
                <c:pt idx="3">
                  <c:v>0.25</c:v>
                </c:pt>
                <c:pt idx="4">
                  <c:v>0.35</c:v>
                </c:pt>
                <c:pt idx="5">
                  <c:v>0.8</c:v>
                </c:pt>
                <c:pt idx="6">
                  <c:v>0.9</c:v>
                </c:pt>
                <c:pt idx="7">
                  <c:v>1</c:v>
                </c:pt>
                <c:pt idx="8">
                  <c:v>1.1000000000000001</c:v>
                </c:pt>
                <c:pt idx="9">
                  <c:v>1.2</c:v>
                </c:pt>
                <c:pt idx="10">
                  <c:v>1.3</c:v>
                </c:pt>
                <c:pt idx="11">
                  <c:v>1.4</c:v>
                </c:pt>
                <c:pt idx="12">
                  <c:v>1.5</c:v>
                </c:pt>
                <c:pt idx="13">
                  <c:v>1.6</c:v>
                </c:pt>
                <c:pt idx="14">
                  <c:v>1.7</c:v>
                </c:pt>
                <c:pt idx="15">
                  <c:v>1.8</c:v>
                </c:pt>
                <c:pt idx="16">
                  <c:v>1.9</c:v>
                </c:pt>
                <c:pt idx="17">
                  <c:v>2</c:v>
                </c:pt>
                <c:pt idx="18">
                  <c:v>2.1</c:v>
                </c:pt>
                <c:pt idx="19">
                  <c:v>2.2000000000000002</c:v>
                </c:pt>
                <c:pt idx="20">
                  <c:v>2.2999999999999998</c:v>
                </c:pt>
                <c:pt idx="21">
                  <c:v>2.4</c:v>
                </c:pt>
                <c:pt idx="22">
                  <c:v>2.5</c:v>
                </c:pt>
                <c:pt idx="23">
                  <c:v>2.6</c:v>
                </c:pt>
                <c:pt idx="24">
                  <c:v>2.7</c:v>
                </c:pt>
                <c:pt idx="25">
                  <c:v>2.8</c:v>
                </c:pt>
                <c:pt idx="26">
                  <c:v>2.85</c:v>
                </c:pt>
                <c:pt idx="27">
                  <c:v>2.86</c:v>
                </c:pt>
              </c:numCache>
            </c:numRef>
          </c:xVal>
          <c:yVal>
            <c:numRef>
              <c:f>sthjuv.dat!$D$377:$D$404</c:f>
              <c:numCache>
                <c:formatCode>0.00</c:formatCode>
                <c:ptCount val="28"/>
                <c:pt idx="0">
                  <c:v>0.73</c:v>
                </c:pt>
                <c:pt idx="1">
                  <c:v>0.81</c:v>
                </c:pt>
                <c:pt idx="2">
                  <c:v>0.93</c:v>
                </c:pt>
                <c:pt idx="3">
                  <c:v>0.99</c:v>
                </c:pt>
                <c:pt idx="4">
                  <c:v>1</c:v>
                </c:pt>
                <c:pt idx="5">
                  <c:v>1</c:v>
                </c:pt>
                <c:pt idx="6">
                  <c:v>0.99</c:v>
                </c:pt>
                <c:pt idx="7">
                  <c:v>0.98</c:v>
                </c:pt>
                <c:pt idx="8">
                  <c:v>0.96</c:v>
                </c:pt>
                <c:pt idx="9">
                  <c:v>0.92</c:v>
                </c:pt>
                <c:pt idx="10">
                  <c:v>0.89</c:v>
                </c:pt>
                <c:pt idx="11">
                  <c:v>0.84</c:v>
                </c:pt>
                <c:pt idx="12">
                  <c:v>0.79</c:v>
                </c:pt>
                <c:pt idx="13">
                  <c:v>0.74</c:v>
                </c:pt>
                <c:pt idx="14">
                  <c:v>0.68</c:v>
                </c:pt>
                <c:pt idx="15">
                  <c:v>0.63</c:v>
                </c:pt>
                <c:pt idx="16">
                  <c:v>0.56999999999999995</c:v>
                </c:pt>
                <c:pt idx="17">
                  <c:v>0.51</c:v>
                </c:pt>
                <c:pt idx="18">
                  <c:v>0.46</c:v>
                </c:pt>
                <c:pt idx="19">
                  <c:v>0.41</c:v>
                </c:pt>
                <c:pt idx="20">
                  <c:v>0.36</c:v>
                </c:pt>
                <c:pt idx="21">
                  <c:v>0.31</c:v>
                </c:pt>
                <c:pt idx="22">
                  <c:v>0.27</c:v>
                </c:pt>
                <c:pt idx="23">
                  <c:v>0.24</c:v>
                </c:pt>
                <c:pt idx="24">
                  <c:v>0.2</c:v>
                </c:pt>
                <c:pt idx="25">
                  <c:v>0.17</c:v>
                </c:pt>
                <c:pt idx="26">
                  <c:v>0.16</c:v>
                </c:pt>
                <c:pt idx="27">
                  <c:v>0</c:v>
                </c:pt>
              </c:numCache>
            </c:numRef>
          </c:yVal>
        </c:ser>
        <c:ser>
          <c:idx val="23"/>
          <c:order val="23"/>
          <c:tx>
            <c:strRef>
              <c:f>sthjuv.dat!$D$465</c:f>
              <c:strCache>
                <c:ptCount val="1"/>
                <c:pt idx="0">
                  <c:v>Yuba FWS</c:v>
                </c:pt>
              </c:strCache>
            </c:strRef>
          </c:tx>
          <c:spPr>
            <a:ln w="19050">
              <a:solidFill>
                <a:srgbClr val="FF0000"/>
              </a:solidFill>
              <a:prstDash val="lgDash"/>
            </a:ln>
          </c:spPr>
          <c:marker>
            <c:symbol val="square"/>
            <c:size val="5"/>
            <c:spPr>
              <a:solidFill>
                <a:srgbClr val="FF0000"/>
              </a:solidFill>
              <a:ln>
                <a:noFill/>
              </a:ln>
            </c:spPr>
          </c:marker>
          <c:xVal>
            <c:numRef>
              <c:f>sthjuv.dat!$C$466:$C$494</c:f>
              <c:numCache>
                <c:formatCode>0.00</c:formatCode>
                <c:ptCount val="29"/>
                <c:pt idx="0">
                  <c:v>0</c:v>
                </c:pt>
                <c:pt idx="1">
                  <c:v>0.1</c:v>
                </c:pt>
                <c:pt idx="2">
                  <c:v>0.2</c:v>
                </c:pt>
                <c:pt idx="3">
                  <c:v>0.3</c:v>
                </c:pt>
                <c:pt idx="4">
                  <c:v>0.4</c:v>
                </c:pt>
                <c:pt idx="5">
                  <c:v>0.5</c:v>
                </c:pt>
                <c:pt idx="6">
                  <c:v>0.6</c:v>
                </c:pt>
                <c:pt idx="7">
                  <c:v>0.7</c:v>
                </c:pt>
                <c:pt idx="8">
                  <c:v>0.8</c:v>
                </c:pt>
                <c:pt idx="9">
                  <c:v>0.9</c:v>
                </c:pt>
                <c:pt idx="10">
                  <c:v>1</c:v>
                </c:pt>
                <c:pt idx="11">
                  <c:v>1.1000000000000001</c:v>
                </c:pt>
                <c:pt idx="12">
                  <c:v>1.2</c:v>
                </c:pt>
                <c:pt idx="13">
                  <c:v>1.3</c:v>
                </c:pt>
                <c:pt idx="14">
                  <c:v>1.4</c:v>
                </c:pt>
                <c:pt idx="15">
                  <c:v>1.5</c:v>
                </c:pt>
                <c:pt idx="16">
                  <c:v>1.6</c:v>
                </c:pt>
                <c:pt idx="17">
                  <c:v>1.7</c:v>
                </c:pt>
                <c:pt idx="18">
                  <c:v>1.8</c:v>
                </c:pt>
                <c:pt idx="19">
                  <c:v>1.9</c:v>
                </c:pt>
                <c:pt idx="20">
                  <c:v>2</c:v>
                </c:pt>
                <c:pt idx="21">
                  <c:v>2.1</c:v>
                </c:pt>
                <c:pt idx="22">
                  <c:v>2.2000000000000002</c:v>
                </c:pt>
                <c:pt idx="23">
                  <c:v>2.2999999999999998</c:v>
                </c:pt>
                <c:pt idx="24">
                  <c:v>2.4</c:v>
                </c:pt>
                <c:pt idx="25">
                  <c:v>2.5</c:v>
                </c:pt>
                <c:pt idx="26">
                  <c:v>2.5499999999999998</c:v>
                </c:pt>
                <c:pt idx="27">
                  <c:v>3.98</c:v>
                </c:pt>
                <c:pt idx="28">
                  <c:v>3.99</c:v>
                </c:pt>
              </c:numCache>
            </c:numRef>
          </c:xVal>
          <c:yVal>
            <c:numRef>
              <c:f>sthjuv.dat!$D$466:$D$494</c:f>
              <c:numCache>
                <c:formatCode>0.00</c:formatCode>
                <c:ptCount val="29"/>
                <c:pt idx="0">
                  <c:v>1</c:v>
                </c:pt>
                <c:pt idx="1">
                  <c:v>1</c:v>
                </c:pt>
                <c:pt idx="2">
                  <c:v>0.99</c:v>
                </c:pt>
                <c:pt idx="3">
                  <c:v>0.98</c:v>
                </c:pt>
                <c:pt idx="4">
                  <c:v>0.97</c:v>
                </c:pt>
                <c:pt idx="5">
                  <c:v>0.96</c:v>
                </c:pt>
                <c:pt idx="6">
                  <c:v>0.94</c:v>
                </c:pt>
                <c:pt idx="7">
                  <c:v>0.92</c:v>
                </c:pt>
                <c:pt idx="8">
                  <c:v>0.89</c:v>
                </c:pt>
                <c:pt idx="9">
                  <c:v>0.87</c:v>
                </c:pt>
                <c:pt idx="10">
                  <c:v>0.84</c:v>
                </c:pt>
                <c:pt idx="11">
                  <c:v>0.81</c:v>
                </c:pt>
                <c:pt idx="12">
                  <c:v>0.78</c:v>
                </c:pt>
                <c:pt idx="13">
                  <c:v>0.74</c:v>
                </c:pt>
                <c:pt idx="14">
                  <c:v>0.71</c:v>
                </c:pt>
                <c:pt idx="15">
                  <c:v>0.67</c:v>
                </c:pt>
                <c:pt idx="16">
                  <c:v>0.63</c:v>
                </c:pt>
                <c:pt idx="17">
                  <c:v>0.6</c:v>
                </c:pt>
                <c:pt idx="18">
                  <c:v>0.56000000000000005</c:v>
                </c:pt>
                <c:pt idx="19">
                  <c:v>0.52</c:v>
                </c:pt>
                <c:pt idx="20">
                  <c:v>0.48</c:v>
                </c:pt>
                <c:pt idx="21">
                  <c:v>0.45</c:v>
                </c:pt>
                <c:pt idx="22">
                  <c:v>0.41</c:v>
                </c:pt>
                <c:pt idx="23">
                  <c:v>0.38</c:v>
                </c:pt>
                <c:pt idx="24">
                  <c:v>0.34</c:v>
                </c:pt>
                <c:pt idx="25">
                  <c:v>0.31</c:v>
                </c:pt>
                <c:pt idx="26">
                  <c:v>0.3</c:v>
                </c:pt>
                <c:pt idx="27">
                  <c:v>0.3</c:v>
                </c:pt>
                <c:pt idx="28">
                  <c:v>0</c:v>
                </c:pt>
              </c:numCache>
            </c:numRef>
          </c:yVal>
        </c:ser>
        <c:ser>
          <c:idx val="24"/>
          <c:order val="24"/>
          <c:tx>
            <c:strRef>
              <c:f>sthjuv.dat!$D$496</c:f>
              <c:strCache>
                <c:ptCount val="1"/>
                <c:pt idx="0">
                  <c:v>Feather</c:v>
                </c:pt>
              </c:strCache>
            </c:strRef>
          </c:tx>
          <c:spPr>
            <a:ln w="12700">
              <a:solidFill>
                <a:srgbClr val="9BBB59">
                  <a:lumMod val="50000"/>
                </a:srgbClr>
              </a:solidFill>
            </a:ln>
          </c:spPr>
          <c:marker>
            <c:symbol val="circle"/>
            <c:size val="5"/>
            <c:spPr>
              <a:noFill/>
              <a:ln>
                <a:solidFill>
                  <a:srgbClr val="9BBB59">
                    <a:lumMod val="50000"/>
                  </a:srgbClr>
                </a:solidFill>
              </a:ln>
            </c:spPr>
          </c:marker>
          <c:xVal>
            <c:numRef>
              <c:f>sthjuv.dat!$C$497:$C$514</c:f>
              <c:numCache>
                <c:formatCode>0.00</c:formatCode>
                <c:ptCount val="18"/>
                <c:pt idx="0">
                  <c:v>0</c:v>
                </c:pt>
                <c:pt idx="1">
                  <c:v>0.05</c:v>
                </c:pt>
                <c:pt idx="2">
                  <c:v>0.35</c:v>
                </c:pt>
                <c:pt idx="3">
                  <c:v>0.65</c:v>
                </c:pt>
                <c:pt idx="4">
                  <c:v>0.95</c:v>
                </c:pt>
                <c:pt idx="5">
                  <c:v>1.25</c:v>
                </c:pt>
                <c:pt idx="6">
                  <c:v>1.55</c:v>
                </c:pt>
                <c:pt idx="7">
                  <c:v>1.85</c:v>
                </c:pt>
                <c:pt idx="8">
                  <c:v>2.15</c:v>
                </c:pt>
                <c:pt idx="9">
                  <c:v>2.4500000000000002</c:v>
                </c:pt>
                <c:pt idx="10">
                  <c:v>2.75</c:v>
                </c:pt>
                <c:pt idx="11">
                  <c:v>3.05</c:v>
                </c:pt>
                <c:pt idx="12">
                  <c:v>3.35</c:v>
                </c:pt>
                <c:pt idx="13">
                  <c:v>3.65</c:v>
                </c:pt>
                <c:pt idx="14">
                  <c:v>3.95</c:v>
                </c:pt>
                <c:pt idx="15">
                  <c:v>4.25</c:v>
                </c:pt>
                <c:pt idx="16">
                  <c:v>4.55</c:v>
                </c:pt>
                <c:pt idx="17">
                  <c:v>6</c:v>
                </c:pt>
              </c:numCache>
            </c:numRef>
          </c:xVal>
          <c:yVal>
            <c:numRef>
              <c:f>sthjuv.dat!$D$497:$D$514</c:f>
              <c:numCache>
                <c:formatCode>0.00</c:formatCode>
                <c:ptCount val="18"/>
                <c:pt idx="0">
                  <c:v>0.33</c:v>
                </c:pt>
                <c:pt idx="1">
                  <c:v>0.4</c:v>
                </c:pt>
                <c:pt idx="2">
                  <c:v>0.71</c:v>
                </c:pt>
                <c:pt idx="3">
                  <c:v>0.91</c:v>
                </c:pt>
                <c:pt idx="4">
                  <c:v>0.98</c:v>
                </c:pt>
                <c:pt idx="5">
                  <c:v>1</c:v>
                </c:pt>
                <c:pt idx="6">
                  <c:v>0.96</c:v>
                </c:pt>
                <c:pt idx="7">
                  <c:v>0.84</c:v>
                </c:pt>
                <c:pt idx="8">
                  <c:v>0.71</c:v>
                </c:pt>
                <c:pt idx="9">
                  <c:v>0.56999999999999995</c:v>
                </c:pt>
                <c:pt idx="10">
                  <c:v>0.45</c:v>
                </c:pt>
                <c:pt idx="11">
                  <c:v>0.33</c:v>
                </c:pt>
                <c:pt idx="12">
                  <c:v>0.22</c:v>
                </c:pt>
                <c:pt idx="13">
                  <c:v>0.13</c:v>
                </c:pt>
                <c:pt idx="14">
                  <c:v>0.08</c:v>
                </c:pt>
                <c:pt idx="15">
                  <c:v>0.05</c:v>
                </c:pt>
                <c:pt idx="16">
                  <c:v>0.04</c:v>
                </c:pt>
                <c:pt idx="17">
                  <c:v>0</c:v>
                </c:pt>
              </c:numCache>
            </c:numRef>
          </c:yVal>
        </c:ser>
        <c:axId val="91803648"/>
        <c:axId val="91805952"/>
      </c:scatterChart>
      <c:valAx>
        <c:axId val="91803648"/>
        <c:scaling>
          <c:orientation val="minMax"/>
          <c:max val="6"/>
          <c:min val="0"/>
        </c:scaling>
        <c:axPos val="b"/>
        <c:title>
          <c:tx>
            <c:rich>
              <a:bodyPr/>
              <a:lstStyle/>
              <a:p>
                <a:pPr>
                  <a:defRPr/>
                </a:pPr>
                <a:r>
                  <a:rPr lang="en-US"/>
                  <a:t>Mean Column Velocity (fps)</a:t>
                </a:r>
              </a:p>
            </c:rich>
          </c:tx>
          <c:layout>
            <c:manualLayout>
              <c:xMode val="edge"/>
              <c:yMode val="edge"/>
              <c:x val="0.4306326304106548"/>
              <c:y val="0.94779771615008634"/>
            </c:manualLayout>
          </c:layout>
          <c:spPr>
            <a:noFill/>
            <a:ln w="25400">
              <a:noFill/>
            </a:ln>
          </c:spPr>
        </c:title>
        <c:numFmt formatCode="0.0" sourceLinked="0"/>
        <c:tickLblPos val="nextTo"/>
        <c:spPr>
          <a:ln w="3175">
            <a:solidFill>
              <a:srgbClr val="000000"/>
            </a:solidFill>
            <a:prstDash val="solid"/>
          </a:ln>
        </c:spPr>
        <c:txPr>
          <a:bodyPr rot="0" vert="horz"/>
          <a:lstStyle/>
          <a:p>
            <a:pPr>
              <a:defRPr/>
            </a:pPr>
            <a:endParaRPr lang="en-US"/>
          </a:p>
        </c:txPr>
        <c:crossAx val="91805952"/>
        <c:crosses val="autoZero"/>
        <c:crossBetween val="midCat"/>
        <c:majorUnit val="0.5"/>
      </c:valAx>
      <c:valAx>
        <c:axId val="91805952"/>
        <c:scaling>
          <c:orientation val="minMax"/>
          <c:max val="1.1000000000000001"/>
          <c:min val="0"/>
        </c:scaling>
        <c:axPos val="l"/>
        <c:majorGridlines>
          <c:spPr>
            <a:ln w="3175">
              <a:solidFill>
                <a:srgbClr val="C0C0C0"/>
              </a:solidFill>
              <a:prstDash val="sysDash"/>
            </a:ln>
          </c:spPr>
        </c:majorGridlines>
        <c:title>
          <c:tx>
            <c:rich>
              <a:bodyPr/>
              <a:lstStyle/>
              <a:p>
                <a:pPr>
                  <a:defRPr/>
                </a:pPr>
                <a:r>
                  <a:rPr lang="en-US"/>
                  <a:t>Probable Suitability</a:t>
                </a:r>
              </a:p>
            </c:rich>
          </c:tx>
          <c:layout>
            <c:manualLayout>
              <c:xMode val="edge"/>
              <c:yMode val="edge"/>
              <c:x val="1.3318534961154272E-2"/>
              <c:y val="0.38662316476346037"/>
            </c:manualLayout>
          </c:layout>
          <c:spPr>
            <a:noFill/>
            <a:ln w="25400">
              <a:noFill/>
            </a:ln>
          </c:spPr>
        </c:title>
        <c:numFmt formatCode="0.0" sourceLinked="0"/>
        <c:tickLblPos val="nextTo"/>
        <c:spPr>
          <a:ln w="3175">
            <a:solidFill>
              <a:srgbClr val="000000"/>
            </a:solidFill>
            <a:prstDash val="solid"/>
          </a:ln>
        </c:spPr>
        <c:txPr>
          <a:bodyPr rot="0" vert="horz"/>
          <a:lstStyle/>
          <a:p>
            <a:pPr>
              <a:defRPr/>
            </a:pPr>
            <a:endParaRPr lang="en-US"/>
          </a:p>
        </c:txPr>
        <c:crossAx val="91803648"/>
        <c:crosses val="autoZero"/>
        <c:crossBetween val="midCat"/>
      </c:valAx>
      <c:spPr>
        <a:solidFill>
          <a:schemeClr val="bg1">
            <a:lumMod val="85000"/>
          </a:schemeClr>
        </a:solidFill>
        <a:ln w="12700">
          <a:solidFill>
            <a:srgbClr val="808080"/>
          </a:solidFill>
          <a:prstDash val="solid"/>
        </a:ln>
      </c:spPr>
    </c:plotArea>
    <c:legend>
      <c:legendPos val="r"/>
      <c:layout>
        <c:manualLayout>
          <c:xMode val="edge"/>
          <c:yMode val="edge"/>
          <c:x val="0.66851646318904923"/>
          <c:y val="5.328983143012507E-2"/>
          <c:w val="0.28373664723652053"/>
          <c:h val="0.48317512513219707"/>
        </c:manualLayout>
      </c:layout>
      <c:spPr>
        <a:noFill/>
        <a:ln w="25400">
          <a:noFill/>
        </a:ln>
      </c:spPr>
      <c:txPr>
        <a:bodyPr/>
        <a:lstStyle/>
        <a:p>
          <a:pPr>
            <a:defRPr sz="800"/>
          </a:pPr>
          <a:endParaRPr lang="en-US"/>
        </a:p>
      </c:txPr>
    </c:legend>
    <c:plotVisOnly val="1"/>
    <c:dispBlanksAs val="gap"/>
  </c:chart>
  <c:spPr>
    <a:noFill/>
    <a:ln w="9525">
      <a:noFill/>
    </a:ln>
  </c:spPr>
  <c:txPr>
    <a:bodyPr/>
    <a:lstStyle/>
    <a:p>
      <a:pPr>
        <a:defRPr sz="1000" b="0" i="0" u="none" strike="noStrike" baseline="0">
          <a:solidFill>
            <a:srgbClr val="000000"/>
          </a:solidFill>
          <a:latin typeface="Arial"/>
          <a:ea typeface="Arial"/>
          <a:cs typeface="Arial"/>
        </a:defRPr>
      </a:pPr>
      <a:endParaRPr lang="en-US"/>
    </a:p>
  </c:txPr>
</c:chartSpace>
</file>

<file path=xl/charts/chart16.xml><?xml version="1.0" encoding="utf-8"?>
<c:chartSpace xmlns:c="http://schemas.openxmlformats.org/drawingml/2006/chart" xmlns:a="http://schemas.openxmlformats.org/drawingml/2006/main" xmlns:r="http://schemas.openxmlformats.org/officeDocument/2006/relationships">
  <c:lang val="en-US"/>
  <c:chart>
    <c:title>
      <c:tx>
        <c:rich>
          <a:bodyPr/>
          <a:lstStyle/>
          <a:p>
            <a:pPr>
              <a:defRPr sz="1100" b="1"/>
            </a:pPr>
            <a:r>
              <a:rPr lang="en-US" sz="1100" b="1"/>
              <a:t>Steelhead Juveniles</a:t>
            </a:r>
          </a:p>
        </c:rich>
      </c:tx>
      <c:layout>
        <c:manualLayout>
          <c:xMode val="edge"/>
          <c:yMode val="edge"/>
          <c:x val="0.42619311875693555"/>
          <c:y val="0"/>
        </c:manualLayout>
      </c:layout>
      <c:spPr>
        <a:noFill/>
        <a:ln w="25400">
          <a:noFill/>
        </a:ln>
      </c:spPr>
    </c:title>
    <c:plotArea>
      <c:layout>
        <c:manualLayout>
          <c:layoutTarget val="inner"/>
          <c:xMode val="edge"/>
          <c:yMode val="edge"/>
          <c:x val="7.1032186459489471E-2"/>
          <c:y val="4.5676998368678626E-2"/>
          <c:w val="0.8923418423973366"/>
          <c:h val="0.85807504078303465"/>
        </c:manualLayout>
      </c:layout>
      <c:scatterChart>
        <c:scatterStyle val="lineMarker"/>
        <c:ser>
          <c:idx val="7"/>
          <c:order val="0"/>
          <c:tx>
            <c:strRef>
              <c:f>sthjuv.dat!$F$176</c:f>
              <c:strCache>
                <c:ptCount val="1"/>
                <c:pt idx="0">
                  <c:v>KlamSS all</c:v>
                </c:pt>
              </c:strCache>
            </c:strRef>
          </c:tx>
          <c:spPr>
            <a:ln w="19050">
              <a:solidFill>
                <a:srgbClr val="000000"/>
              </a:solidFill>
              <a:prstDash val="solid"/>
            </a:ln>
          </c:spPr>
          <c:marker>
            <c:symbol val="circle"/>
            <c:size val="4"/>
            <c:spPr>
              <a:solidFill>
                <a:srgbClr val="000000"/>
              </a:solidFill>
              <a:ln>
                <a:solidFill>
                  <a:srgbClr val="000000"/>
                </a:solidFill>
                <a:prstDash val="solid"/>
              </a:ln>
            </c:spPr>
          </c:marker>
          <c:xVal>
            <c:numRef>
              <c:f>sthjuv.dat!$E$177:$E$188</c:f>
              <c:numCache>
                <c:formatCode>0.00</c:formatCode>
                <c:ptCount val="12"/>
                <c:pt idx="0">
                  <c:v>0.2</c:v>
                </c:pt>
                <c:pt idx="1">
                  <c:v>0.6</c:v>
                </c:pt>
                <c:pt idx="2">
                  <c:v>1</c:v>
                </c:pt>
                <c:pt idx="3">
                  <c:v>1.4</c:v>
                </c:pt>
                <c:pt idx="4">
                  <c:v>1.8</c:v>
                </c:pt>
                <c:pt idx="5">
                  <c:v>2.2000000000000002</c:v>
                </c:pt>
                <c:pt idx="6">
                  <c:v>2.6</c:v>
                </c:pt>
                <c:pt idx="7">
                  <c:v>3</c:v>
                </c:pt>
                <c:pt idx="8">
                  <c:v>3.4</c:v>
                </c:pt>
                <c:pt idx="9">
                  <c:v>3.8</c:v>
                </c:pt>
                <c:pt idx="10">
                  <c:v>4.2</c:v>
                </c:pt>
                <c:pt idx="11">
                  <c:v>4.5999999999999996</c:v>
                </c:pt>
              </c:numCache>
            </c:numRef>
          </c:xVal>
          <c:yVal>
            <c:numRef>
              <c:f>sthjuv.dat!$F$177:$F$188</c:f>
              <c:numCache>
                <c:formatCode>0.00</c:formatCode>
                <c:ptCount val="12"/>
                <c:pt idx="0">
                  <c:v>0</c:v>
                </c:pt>
                <c:pt idx="1">
                  <c:v>0.71</c:v>
                </c:pt>
                <c:pt idx="2">
                  <c:v>0.88</c:v>
                </c:pt>
                <c:pt idx="3">
                  <c:v>1</c:v>
                </c:pt>
                <c:pt idx="4">
                  <c:v>0.94</c:v>
                </c:pt>
                <c:pt idx="5">
                  <c:v>0.7</c:v>
                </c:pt>
                <c:pt idx="6">
                  <c:v>0.4</c:v>
                </c:pt>
                <c:pt idx="7">
                  <c:v>0.18</c:v>
                </c:pt>
                <c:pt idx="8">
                  <c:v>0.06</c:v>
                </c:pt>
                <c:pt idx="9">
                  <c:v>0.03</c:v>
                </c:pt>
                <c:pt idx="10">
                  <c:v>0.02</c:v>
                </c:pt>
                <c:pt idx="11">
                  <c:v>0.01</c:v>
                </c:pt>
              </c:numCache>
            </c:numRef>
          </c:yVal>
        </c:ser>
        <c:ser>
          <c:idx val="9"/>
          <c:order val="1"/>
          <c:tx>
            <c:strRef>
              <c:f>sthjuv.dat!$F$128</c:f>
              <c:strCache>
                <c:ptCount val="1"/>
                <c:pt idx="0">
                  <c:v>KlamSS spr</c:v>
                </c:pt>
              </c:strCache>
            </c:strRef>
          </c:tx>
          <c:spPr>
            <a:ln w="12700">
              <a:solidFill>
                <a:srgbClr val="000000"/>
              </a:solidFill>
              <a:prstDash val="solid"/>
            </a:ln>
          </c:spPr>
          <c:marker>
            <c:symbol val="circle"/>
            <c:size val="5"/>
            <c:spPr>
              <a:noFill/>
              <a:ln>
                <a:solidFill>
                  <a:srgbClr val="000000"/>
                </a:solidFill>
                <a:prstDash val="solid"/>
              </a:ln>
            </c:spPr>
          </c:marker>
          <c:xVal>
            <c:numRef>
              <c:f>sthjuv.dat!$E$129:$E$140</c:f>
              <c:numCache>
                <c:formatCode>0.00</c:formatCode>
                <c:ptCount val="12"/>
                <c:pt idx="0">
                  <c:v>0.15</c:v>
                </c:pt>
                <c:pt idx="1">
                  <c:v>0.45</c:v>
                </c:pt>
                <c:pt idx="2">
                  <c:v>0.75</c:v>
                </c:pt>
                <c:pt idx="3">
                  <c:v>1.05</c:v>
                </c:pt>
                <c:pt idx="4">
                  <c:v>1.35</c:v>
                </c:pt>
                <c:pt idx="5">
                  <c:v>1.65</c:v>
                </c:pt>
                <c:pt idx="6">
                  <c:v>1.95</c:v>
                </c:pt>
                <c:pt idx="7">
                  <c:v>2.25</c:v>
                </c:pt>
                <c:pt idx="8">
                  <c:v>2.5499999999999998</c:v>
                </c:pt>
                <c:pt idx="9">
                  <c:v>2.85</c:v>
                </c:pt>
                <c:pt idx="10">
                  <c:v>3.15</c:v>
                </c:pt>
                <c:pt idx="11">
                  <c:v>3.45</c:v>
                </c:pt>
              </c:numCache>
            </c:numRef>
          </c:xVal>
          <c:yVal>
            <c:numRef>
              <c:f>sthjuv.dat!$F$129:$F$140</c:f>
              <c:numCache>
                <c:formatCode>0.00</c:formatCode>
                <c:ptCount val="12"/>
                <c:pt idx="0">
                  <c:v>0</c:v>
                </c:pt>
                <c:pt idx="1">
                  <c:v>0.18</c:v>
                </c:pt>
                <c:pt idx="2">
                  <c:v>0.95</c:v>
                </c:pt>
                <c:pt idx="3" formatCode="0.000">
                  <c:v>0.97499999999999998</c:v>
                </c:pt>
                <c:pt idx="4">
                  <c:v>1</c:v>
                </c:pt>
                <c:pt idx="5">
                  <c:v>0.75</c:v>
                </c:pt>
                <c:pt idx="6" formatCode="0.000">
                  <c:v>0.375</c:v>
                </c:pt>
                <c:pt idx="7">
                  <c:v>0.3</c:v>
                </c:pt>
                <c:pt idx="8">
                  <c:v>0.28000000000000003</c:v>
                </c:pt>
                <c:pt idx="9">
                  <c:v>0.1</c:v>
                </c:pt>
                <c:pt idx="10" formatCode="0.000">
                  <c:v>2.5000000000000001E-2</c:v>
                </c:pt>
                <c:pt idx="11">
                  <c:v>0</c:v>
                </c:pt>
              </c:numCache>
            </c:numRef>
          </c:yVal>
        </c:ser>
        <c:ser>
          <c:idx val="11"/>
          <c:order val="2"/>
          <c:tx>
            <c:strRef>
              <c:f>sthjuv.dat!$F$152</c:f>
              <c:strCache>
                <c:ptCount val="1"/>
                <c:pt idx="0">
                  <c:v>KlamSS sum</c:v>
                </c:pt>
              </c:strCache>
            </c:strRef>
          </c:tx>
          <c:spPr>
            <a:ln w="12700">
              <a:solidFill>
                <a:srgbClr val="000000"/>
              </a:solidFill>
              <a:prstDash val="lgDash"/>
            </a:ln>
          </c:spPr>
          <c:marker>
            <c:symbol val="circle"/>
            <c:size val="5"/>
            <c:spPr>
              <a:noFill/>
              <a:ln>
                <a:solidFill>
                  <a:srgbClr val="000000"/>
                </a:solidFill>
                <a:prstDash val="solid"/>
              </a:ln>
            </c:spPr>
          </c:marker>
          <c:xVal>
            <c:numRef>
              <c:f>sthjuv.dat!$E$177:$E$188</c:f>
              <c:numCache>
                <c:formatCode>0.00</c:formatCode>
                <c:ptCount val="12"/>
                <c:pt idx="0">
                  <c:v>0.2</c:v>
                </c:pt>
                <c:pt idx="1">
                  <c:v>0.6</c:v>
                </c:pt>
                <c:pt idx="2">
                  <c:v>1</c:v>
                </c:pt>
                <c:pt idx="3">
                  <c:v>1.4</c:v>
                </c:pt>
                <c:pt idx="4">
                  <c:v>1.8</c:v>
                </c:pt>
                <c:pt idx="5">
                  <c:v>2.2000000000000002</c:v>
                </c:pt>
                <c:pt idx="6">
                  <c:v>2.6</c:v>
                </c:pt>
                <c:pt idx="7">
                  <c:v>3</c:v>
                </c:pt>
                <c:pt idx="8">
                  <c:v>3.4</c:v>
                </c:pt>
                <c:pt idx="9">
                  <c:v>3.8</c:v>
                </c:pt>
                <c:pt idx="10">
                  <c:v>4.2</c:v>
                </c:pt>
                <c:pt idx="11">
                  <c:v>4.5999999999999996</c:v>
                </c:pt>
              </c:numCache>
            </c:numRef>
          </c:xVal>
          <c:yVal>
            <c:numRef>
              <c:f>sthjuv.dat!$F$153:$F$163</c:f>
              <c:numCache>
                <c:formatCode>0.00</c:formatCode>
                <c:ptCount val="11"/>
                <c:pt idx="0">
                  <c:v>0</c:v>
                </c:pt>
                <c:pt idx="1">
                  <c:v>0.55000000000000004</c:v>
                </c:pt>
                <c:pt idx="2">
                  <c:v>0.82</c:v>
                </c:pt>
                <c:pt idx="3">
                  <c:v>1</c:v>
                </c:pt>
                <c:pt idx="4">
                  <c:v>0.97</c:v>
                </c:pt>
                <c:pt idx="5">
                  <c:v>0.57999999999999996</c:v>
                </c:pt>
                <c:pt idx="6">
                  <c:v>0.27</c:v>
                </c:pt>
                <c:pt idx="7">
                  <c:v>0.05</c:v>
                </c:pt>
                <c:pt idx="8" formatCode="0.000">
                  <c:v>2.5000000000000001E-2</c:v>
                </c:pt>
                <c:pt idx="9">
                  <c:v>0.02</c:v>
                </c:pt>
                <c:pt idx="10">
                  <c:v>0</c:v>
                </c:pt>
              </c:numCache>
            </c:numRef>
          </c:yVal>
        </c:ser>
        <c:ser>
          <c:idx val="4"/>
          <c:order val="3"/>
          <c:tx>
            <c:strRef>
              <c:f>sthjuv.dat!$F$110</c:f>
              <c:strCache>
                <c:ptCount val="1"/>
                <c:pt idx="0">
                  <c:v>Klam ENV</c:v>
                </c:pt>
              </c:strCache>
            </c:strRef>
          </c:tx>
          <c:spPr>
            <a:ln w="19050">
              <a:solidFill>
                <a:srgbClr val="000000"/>
              </a:solidFill>
              <a:prstDash val="lgDash"/>
            </a:ln>
          </c:spPr>
          <c:marker>
            <c:symbol val="none"/>
          </c:marker>
          <c:xVal>
            <c:numRef>
              <c:f>sthjuv.dat!$E$111:$E$116</c:f>
              <c:numCache>
                <c:formatCode>0.00</c:formatCode>
                <c:ptCount val="6"/>
                <c:pt idx="0">
                  <c:v>0</c:v>
                </c:pt>
                <c:pt idx="1">
                  <c:v>0.25</c:v>
                </c:pt>
                <c:pt idx="2">
                  <c:v>0.75</c:v>
                </c:pt>
                <c:pt idx="3">
                  <c:v>2</c:v>
                </c:pt>
                <c:pt idx="4">
                  <c:v>3</c:v>
                </c:pt>
                <c:pt idx="5">
                  <c:v>5.5</c:v>
                </c:pt>
              </c:numCache>
            </c:numRef>
          </c:xVal>
          <c:yVal>
            <c:numRef>
              <c:f>sthjuv.dat!$F$111:$F$116</c:f>
              <c:numCache>
                <c:formatCode>0.00</c:formatCode>
                <c:ptCount val="6"/>
                <c:pt idx="1">
                  <c:v>0</c:v>
                </c:pt>
                <c:pt idx="2">
                  <c:v>1</c:v>
                </c:pt>
                <c:pt idx="3">
                  <c:v>1</c:v>
                </c:pt>
                <c:pt idx="4">
                  <c:v>0.4</c:v>
                </c:pt>
                <c:pt idx="5">
                  <c:v>0</c:v>
                </c:pt>
              </c:numCache>
            </c:numRef>
          </c:yVal>
        </c:ser>
        <c:ser>
          <c:idx val="0"/>
          <c:order val="4"/>
          <c:tx>
            <c:strRef>
              <c:f>sthjuv.dat!$F$5</c:f>
              <c:strCache>
                <c:ptCount val="1"/>
                <c:pt idx="0">
                  <c:v>Bovee</c:v>
                </c:pt>
              </c:strCache>
            </c:strRef>
          </c:tx>
          <c:spPr>
            <a:ln w="12700">
              <a:solidFill>
                <a:srgbClr val="000080"/>
              </a:solidFill>
              <a:prstDash val="solid"/>
            </a:ln>
          </c:spPr>
          <c:marker>
            <c:symbol val="diamond"/>
            <c:size val="5"/>
            <c:spPr>
              <a:solidFill>
                <a:srgbClr val="000080"/>
              </a:solidFill>
              <a:ln>
                <a:solidFill>
                  <a:srgbClr val="000080"/>
                </a:solidFill>
                <a:prstDash val="solid"/>
              </a:ln>
            </c:spPr>
          </c:marker>
          <c:xVal>
            <c:numRef>
              <c:f>sthjuv.dat!$E$6:$E$20</c:f>
              <c:numCache>
                <c:formatCode>0.00</c:formatCode>
                <c:ptCount val="15"/>
                <c:pt idx="0">
                  <c:v>0</c:v>
                </c:pt>
                <c:pt idx="1">
                  <c:v>0.1</c:v>
                </c:pt>
                <c:pt idx="2">
                  <c:v>0.3</c:v>
                </c:pt>
                <c:pt idx="3">
                  <c:v>0.6</c:v>
                </c:pt>
                <c:pt idx="4">
                  <c:v>1</c:v>
                </c:pt>
                <c:pt idx="5">
                  <c:v>1.25</c:v>
                </c:pt>
                <c:pt idx="6">
                  <c:v>1.5</c:v>
                </c:pt>
                <c:pt idx="7">
                  <c:v>2</c:v>
                </c:pt>
                <c:pt idx="8">
                  <c:v>2.2000000000000002</c:v>
                </c:pt>
                <c:pt idx="9">
                  <c:v>2.5</c:v>
                </c:pt>
                <c:pt idx="10">
                  <c:v>3</c:v>
                </c:pt>
                <c:pt idx="11">
                  <c:v>3.5</c:v>
                </c:pt>
                <c:pt idx="12">
                  <c:v>4</c:v>
                </c:pt>
                <c:pt idx="13">
                  <c:v>4.5</c:v>
                </c:pt>
                <c:pt idx="14">
                  <c:v>5</c:v>
                </c:pt>
              </c:numCache>
            </c:numRef>
          </c:xVal>
          <c:yVal>
            <c:numRef>
              <c:f>sthjuv.dat!$F$6:$F$20</c:f>
              <c:numCache>
                <c:formatCode>0.00</c:formatCode>
                <c:ptCount val="15"/>
                <c:pt idx="0">
                  <c:v>0</c:v>
                </c:pt>
                <c:pt idx="1">
                  <c:v>0.06</c:v>
                </c:pt>
                <c:pt idx="2">
                  <c:v>0.2</c:v>
                </c:pt>
                <c:pt idx="3">
                  <c:v>0.66</c:v>
                </c:pt>
                <c:pt idx="4">
                  <c:v>0.96</c:v>
                </c:pt>
                <c:pt idx="5">
                  <c:v>1</c:v>
                </c:pt>
                <c:pt idx="6">
                  <c:v>0.88</c:v>
                </c:pt>
                <c:pt idx="7">
                  <c:v>0.64</c:v>
                </c:pt>
                <c:pt idx="8">
                  <c:v>0.57999999999999996</c:v>
                </c:pt>
                <c:pt idx="9">
                  <c:v>0.48</c:v>
                </c:pt>
                <c:pt idx="10">
                  <c:v>0.34</c:v>
                </c:pt>
                <c:pt idx="11">
                  <c:v>0.24</c:v>
                </c:pt>
                <c:pt idx="12">
                  <c:v>0.14000000000000001</c:v>
                </c:pt>
                <c:pt idx="13">
                  <c:v>0.08</c:v>
                </c:pt>
                <c:pt idx="14">
                  <c:v>0</c:v>
                </c:pt>
              </c:numCache>
            </c:numRef>
          </c:yVal>
        </c:ser>
        <c:ser>
          <c:idx val="1"/>
          <c:order val="5"/>
          <c:tx>
            <c:strRef>
              <c:f>sthjuv.dat!$F$87</c:f>
              <c:strCache>
                <c:ptCount val="1"/>
                <c:pt idx="0">
                  <c:v>Clearwater</c:v>
                </c:pt>
              </c:strCache>
            </c:strRef>
          </c:tx>
          <c:spPr>
            <a:ln w="12700">
              <a:solidFill>
                <a:srgbClr val="0000FF"/>
              </a:solidFill>
              <a:prstDash val="solid"/>
            </a:ln>
          </c:spPr>
          <c:marker>
            <c:symbol val="dash"/>
            <c:size val="6"/>
            <c:spPr>
              <a:noFill/>
              <a:ln>
                <a:solidFill>
                  <a:srgbClr val="0000FF"/>
                </a:solidFill>
                <a:prstDash val="solid"/>
              </a:ln>
            </c:spPr>
          </c:marker>
          <c:xVal>
            <c:numRef>
              <c:f>sthjuv.dat!$E$88:$E$98</c:f>
              <c:numCache>
                <c:formatCode>0.00</c:formatCode>
                <c:ptCount val="11"/>
                <c:pt idx="0">
                  <c:v>0.16</c:v>
                </c:pt>
                <c:pt idx="1">
                  <c:v>0.72</c:v>
                </c:pt>
                <c:pt idx="2">
                  <c:v>1.1499999999999999</c:v>
                </c:pt>
                <c:pt idx="3">
                  <c:v>2.2000000000000002</c:v>
                </c:pt>
                <c:pt idx="4">
                  <c:v>2.7</c:v>
                </c:pt>
                <c:pt idx="5">
                  <c:v>3.28</c:v>
                </c:pt>
                <c:pt idx="6">
                  <c:v>3.7</c:v>
                </c:pt>
                <c:pt idx="7">
                  <c:v>4.2</c:v>
                </c:pt>
                <c:pt idx="8">
                  <c:v>4.6500000000000004</c:v>
                </c:pt>
                <c:pt idx="9">
                  <c:v>5.15</c:v>
                </c:pt>
                <c:pt idx="10">
                  <c:v>5.74</c:v>
                </c:pt>
              </c:numCache>
            </c:numRef>
          </c:xVal>
          <c:yVal>
            <c:numRef>
              <c:f>sthjuv.dat!$F$88:$F$98</c:f>
              <c:numCache>
                <c:formatCode>0.00</c:formatCode>
                <c:ptCount val="11"/>
                <c:pt idx="0">
                  <c:v>0</c:v>
                </c:pt>
                <c:pt idx="1">
                  <c:v>0.2</c:v>
                </c:pt>
                <c:pt idx="2">
                  <c:v>0.6</c:v>
                </c:pt>
                <c:pt idx="3">
                  <c:v>1</c:v>
                </c:pt>
                <c:pt idx="4">
                  <c:v>0.85</c:v>
                </c:pt>
                <c:pt idx="5">
                  <c:v>0.82</c:v>
                </c:pt>
                <c:pt idx="6">
                  <c:v>0.5</c:v>
                </c:pt>
                <c:pt idx="7">
                  <c:v>0.35</c:v>
                </c:pt>
                <c:pt idx="8">
                  <c:v>0.1</c:v>
                </c:pt>
                <c:pt idx="9">
                  <c:v>0.03</c:v>
                </c:pt>
                <c:pt idx="10">
                  <c:v>0</c:v>
                </c:pt>
              </c:numCache>
            </c:numRef>
          </c:yVal>
        </c:ser>
        <c:ser>
          <c:idx val="2"/>
          <c:order val="6"/>
          <c:tx>
            <c:strRef>
              <c:f>sthjuv.dat!$F$22</c:f>
              <c:strCache>
                <c:ptCount val="1"/>
                <c:pt idx="0">
                  <c:v>Trinity S</c:v>
                </c:pt>
              </c:strCache>
            </c:strRef>
          </c:tx>
          <c:spPr>
            <a:ln w="12700">
              <a:solidFill>
                <a:srgbClr val="0000FF"/>
              </a:solidFill>
              <a:prstDash val="solid"/>
            </a:ln>
          </c:spPr>
          <c:marker>
            <c:symbol val="triangle"/>
            <c:size val="5"/>
            <c:spPr>
              <a:noFill/>
              <a:ln>
                <a:solidFill>
                  <a:srgbClr val="0000FF"/>
                </a:solidFill>
                <a:prstDash val="solid"/>
              </a:ln>
            </c:spPr>
          </c:marker>
          <c:xVal>
            <c:numRef>
              <c:f>sthjuv.dat!$E$23:$E$55</c:f>
              <c:numCache>
                <c:formatCode>0.00</c:formatCode>
                <c:ptCount val="33"/>
                <c:pt idx="0">
                  <c:v>0.3</c:v>
                </c:pt>
                <c:pt idx="1">
                  <c:v>0.4</c:v>
                </c:pt>
                <c:pt idx="2">
                  <c:v>0.6</c:v>
                </c:pt>
                <c:pt idx="3">
                  <c:v>0.8</c:v>
                </c:pt>
                <c:pt idx="4">
                  <c:v>1</c:v>
                </c:pt>
                <c:pt idx="5">
                  <c:v>1.1000000000000001</c:v>
                </c:pt>
                <c:pt idx="6">
                  <c:v>1.3</c:v>
                </c:pt>
                <c:pt idx="7">
                  <c:v>1.4</c:v>
                </c:pt>
                <c:pt idx="8">
                  <c:v>2</c:v>
                </c:pt>
                <c:pt idx="9">
                  <c:v>2.2000000000000002</c:v>
                </c:pt>
                <c:pt idx="10">
                  <c:v>2.2999999999999998</c:v>
                </c:pt>
                <c:pt idx="11">
                  <c:v>2.4</c:v>
                </c:pt>
                <c:pt idx="12">
                  <c:v>2.6</c:v>
                </c:pt>
                <c:pt idx="13">
                  <c:v>2.7</c:v>
                </c:pt>
                <c:pt idx="14">
                  <c:v>2.9</c:v>
                </c:pt>
                <c:pt idx="15">
                  <c:v>3.4</c:v>
                </c:pt>
                <c:pt idx="16">
                  <c:v>3.9</c:v>
                </c:pt>
                <c:pt idx="17">
                  <c:v>4</c:v>
                </c:pt>
                <c:pt idx="18">
                  <c:v>4.2</c:v>
                </c:pt>
                <c:pt idx="19">
                  <c:v>4.5</c:v>
                </c:pt>
                <c:pt idx="20">
                  <c:v>4.8</c:v>
                </c:pt>
                <c:pt idx="21">
                  <c:v>4.9000000000000004</c:v>
                </c:pt>
                <c:pt idx="22">
                  <c:v>5.4</c:v>
                </c:pt>
                <c:pt idx="23">
                  <c:v>6.1</c:v>
                </c:pt>
                <c:pt idx="24">
                  <c:v>6.2</c:v>
                </c:pt>
                <c:pt idx="25">
                  <c:v>6.4</c:v>
                </c:pt>
                <c:pt idx="26">
                  <c:v>7</c:v>
                </c:pt>
                <c:pt idx="27">
                  <c:v>7.1</c:v>
                </c:pt>
                <c:pt idx="28">
                  <c:v>7.2</c:v>
                </c:pt>
                <c:pt idx="29">
                  <c:v>7.3</c:v>
                </c:pt>
                <c:pt idx="30">
                  <c:v>7.4</c:v>
                </c:pt>
                <c:pt idx="31">
                  <c:v>9.1</c:v>
                </c:pt>
                <c:pt idx="32">
                  <c:v>9.1999999999999993</c:v>
                </c:pt>
              </c:numCache>
            </c:numRef>
          </c:xVal>
          <c:yVal>
            <c:numRef>
              <c:f>sthjuv.dat!$F$23:$F$55</c:f>
              <c:numCache>
                <c:formatCode>0.00</c:formatCode>
                <c:ptCount val="33"/>
                <c:pt idx="0">
                  <c:v>0</c:v>
                </c:pt>
                <c:pt idx="1">
                  <c:v>0.02</c:v>
                </c:pt>
                <c:pt idx="2">
                  <c:v>0.08</c:v>
                </c:pt>
                <c:pt idx="3">
                  <c:v>0.16</c:v>
                </c:pt>
                <c:pt idx="4">
                  <c:v>0.26</c:v>
                </c:pt>
                <c:pt idx="5">
                  <c:v>0.32</c:v>
                </c:pt>
                <c:pt idx="6">
                  <c:v>0.46</c:v>
                </c:pt>
                <c:pt idx="7">
                  <c:v>0.52</c:v>
                </c:pt>
                <c:pt idx="8">
                  <c:v>0.9</c:v>
                </c:pt>
                <c:pt idx="9">
                  <c:v>0.99</c:v>
                </c:pt>
                <c:pt idx="10">
                  <c:v>1</c:v>
                </c:pt>
                <c:pt idx="11">
                  <c:v>0.99</c:v>
                </c:pt>
                <c:pt idx="12">
                  <c:v>0.97</c:v>
                </c:pt>
                <c:pt idx="13">
                  <c:v>0.95</c:v>
                </c:pt>
                <c:pt idx="14">
                  <c:v>0.86</c:v>
                </c:pt>
                <c:pt idx="15">
                  <c:v>0.54</c:v>
                </c:pt>
                <c:pt idx="16">
                  <c:v>0.33</c:v>
                </c:pt>
                <c:pt idx="17">
                  <c:v>0.3</c:v>
                </c:pt>
                <c:pt idx="18">
                  <c:v>0.28000000000000003</c:v>
                </c:pt>
                <c:pt idx="19">
                  <c:v>0.28000000000000003</c:v>
                </c:pt>
                <c:pt idx="20">
                  <c:v>0.25</c:v>
                </c:pt>
                <c:pt idx="21">
                  <c:v>0.23</c:v>
                </c:pt>
                <c:pt idx="22">
                  <c:v>0.16</c:v>
                </c:pt>
                <c:pt idx="23">
                  <c:v>0.08</c:v>
                </c:pt>
                <c:pt idx="24">
                  <c:v>0.06</c:v>
                </c:pt>
                <c:pt idx="25">
                  <c:v>0.05</c:v>
                </c:pt>
                <c:pt idx="26">
                  <c:v>0.04</c:v>
                </c:pt>
                <c:pt idx="27">
                  <c:v>0.03</c:v>
                </c:pt>
                <c:pt idx="28">
                  <c:v>0.02</c:v>
                </c:pt>
                <c:pt idx="29">
                  <c:v>0.02</c:v>
                </c:pt>
                <c:pt idx="30">
                  <c:v>0.01</c:v>
                </c:pt>
                <c:pt idx="31">
                  <c:v>0.01</c:v>
                </c:pt>
                <c:pt idx="32">
                  <c:v>0</c:v>
                </c:pt>
              </c:numCache>
            </c:numRef>
          </c:yVal>
        </c:ser>
        <c:ser>
          <c:idx val="10"/>
          <c:order val="7"/>
          <c:tx>
            <c:strRef>
              <c:f>sthjuv.dat!$F$57</c:f>
              <c:strCache>
                <c:ptCount val="1"/>
                <c:pt idx="0">
                  <c:v>Trinity W</c:v>
                </c:pt>
              </c:strCache>
            </c:strRef>
          </c:tx>
          <c:spPr>
            <a:ln w="12700">
              <a:solidFill>
                <a:srgbClr val="0000FF"/>
              </a:solidFill>
              <a:prstDash val="sysDash"/>
            </a:ln>
          </c:spPr>
          <c:marker>
            <c:symbol val="triangle"/>
            <c:size val="5"/>
            <c:spPr>
              <a:solidFill>
                <a:srgbClr val="0000FF"/>
              </a:solidFill>
              <a:ln>
                <a:solidFill>
                  <a:srgbClr val="0000FF"/>
                </a:solidFill>
                <a:prstDash val="solid"/>
              </a:ln>
            </c:spPr>
          </c:marker>
          <c:xVal>
            <c:numRef>
              <c:f>sthjuv.dat!$E$58:$E$61</c:f>
              <c:numCache>
                <c:formatCode>0.00</c:formatCode>
                <c:ptCount val="4"/>
                <c:pt idx="0">
                  <c:v>0</c:v>
                </c:pt>
                <c:pt idx="1">
                  <c:v>0.4</c:v>
                </c:pt>
                <c:pt idx="2">
                  <c:v>6</c:v>
                </c:pt>
                <c:pt idx="3">
                  <c:v>10</c:v>
                </c:pt>
              </c:numCache>
            </c:numRef>
          </c:xVal>
          <c:yVal>
            <c:numRef>
              <c:f>sthjuv.dat!$F$58:$F$61</c:f>
              <c:numCache>
                <c:formatCode>0.00</c:formatCode>
                <c:ptCount val="4"/>
                <c:pt idx="0">
                  <c:v>0</c:v>
                </c:pt>
                <c:pt idx="1">
                  <c:v>1</c:v>
                </c:pt>
                <c:pt idx="2">
                  <c:v>1</c:v>
                </c:pt>
                <c:pt idx="3">
                  <c:v>1</c:v>
                </c:pt>
              </c:numCache>
            </c:numRef>
          </c:yVal>
        </c:ser>
        <c:ser>
          <c:idx val="6"/>
          <c:order val="8"/>
          <c:tx>
            <c:strRef>
              <c:f>sthjuv.dat!$F$69</c:f>
              <c:strCache>
                <c:ptCount val="1"/>
                <c:pt idx="0">
                  <c:v>Trinity P</c:v>
                </c:pt>
              </c:strCache>
            </c:strRef>
          </c:tx>
          <c:spPr>
            <a:ln w="12700">
              <a:solidFill>
                <a:srgbClr val="0000FF"/>
              </a:solidFill>
              <a:prstDash val="lgDash"/>
            </a:ln>
          </c:spPr>
          <c:marker>
            <c:symbol val="triangle"/>
            <c:size val="5"/>
            <c:spPr>
              <a:noFill/>
              <a:ln>
                <a:solidFill>
                  <a:srgbClr val="0000FF"/>
                </a:solidFill>
                <a:prstDash val="solid"/>
              </a:ln>
            </c:spPr>
          </c:marker>
          <c:xVal>
            <c:numRef>
              <c:f>sthjuv.dat!$E$70:$E$76</c:f>
              <c:numCache>
                <c:formatCode>0.00</c:formatCode>
                <c:ptCount val="7"/>
                <c:pt idx="0">
                  <c:v>0.3</c:v>
                </c:pt>
                <c:pt idx="1">
                  <c:v>0.5</c:v>
                </c:pt>
                <c:pt idx="2">
                  <c:v>1</c:v>
                </c:pt>
                <c:pt idx="3">
                  <c:v>1.5</c:v>
                </c:pt>
                <c:pt idx="4">
                  <c:v>2</c:v>
                </c:pt>
                <c:pt idx="5">
                  <c:v>2.4</c:v>
                </c:pt>
                <c:pt idx="6">
                  <c:v>8</c:v>
                </c:pt>
              </c:numCache>
            </c:numRef>
          </c:xVal>
          <c:yVal>
            <c:numRef>
              <c:f>sthjuv.dat!$F$70:$F$76</c:f>
              <c:numCache>
                <c:formatCode>0.00</c:formatCode>
                <c:ptCount val="7"/>
                <c:pt idx="0">
                  <c:v>0</c:v>
                </c:pt>
                <c:pt idx="1">
                  <c:v>0.09</c:v>
                </c:pt>
                <c:pt idx="2">
                  <c:v>0.34</c:v>
                </c:pt>
                <c:pt idx="3">
                  <c:v>0.57999999999999996</c:v>
                </c:pt>
                <c:pt idx="4">
                  <c:v>0.81</c:v>
                </c:pt>
                <c:pt idx="5">
                  <c:v>1</c:v>
                </c:pt>
                <c:pt idx="6">
                  <c:v>1</c:v>
                </c:pt>
              </c:numCache>
            </c:numRef>
          </c:yVal>
        </c:ser>
        <c:ser>
          <c:idx val="3"/>
          <c:order val="9"/>
          <c:tx>
            <c:strRef>
              <c:f>sthjuv.dat!$F$100</c:f>
              <c:strCache>
                <c:ptCount val="1"/>
                <c:pt idx="0">
                  <c:v>Sandy</c:v>
                </c:pt>
              </c:strCache>
            </c:strRef>
          </c:tx>
          <c:spPr>
            <a:ln w="12700">
              <a:solidFill>
                <a:srgbClr val="00FF00"/>
              </a:solidFill>
              <a:prstDash val="solid"/>
            </a:ln>
          </c:spPr>
          <c:marker>
            <c:symbol val="x"/>
            <c:size val="5"/>
            <c:spPr>
              <a:noFill/>
              <a:ln>
                <a:solidFill>
                  <a:srgbClr val="00FF00"/>
                </a:solidFill>
                <a:prstDash val="solid"/>
              </a:ln>
            </c:spPr>
          </c:marker>
          <c:xVal>
            <c:numRef>
              <c:f>sthjuv.dat!$E$101:$E$108</c:f>
              <c:numCache>
                <c:formatCode>0.00</c:formatCode>
                <c:ptCount val="8"/>
                <c:pt idx="0">
                  <c:v>0.8</c:v>
                </c:pt>
                <c:pt idx="1">
                  <c:v>0.9</c:v>
                </c:pt>
                <c:pt idx="2">
                  <c:v>1.1499999999999999</c:v>
                </c:pt>
                <c:pt idx="3">
                  <c:v>1.4</c:v>
                </c:pt>
                <c:pt idx="4">
                  <c:v>1.7</c:v>
                </c:pt>
                <c:pt idx="5">
                  <c:v>2.0499999999999998</c:v>
                </c:pt>
                <c:pt idx="6">
                  <c:v>2.95</c:v>
                </c:pt>
                <c:pt idx="7">
                  <c:v>3.6</c:v>
                </c:pt>
              </c:numCache>
            </c:numRef>
          </c:xVal>
          <c:yVal>
            <c:numRef>
              <c:f>sthjuv.dat!$F$101:$F$108</c:f>
              <c:numCache>
                <c:formatCode>0.00</c:formatCode>
                <c:ptCount val="8"/>
                <c:pt idx="0">
                  <c:v>0</c:v>
                </c:pt>
                <c:pt idx="1">
                  <c:v>0.05</c:v>
                </c:pt>
                <c:pt idx="2">
                  <c:v>0.5</c:v>
                </c:pt>
                <c:pt idx="3">
                  <c:v>1</c:v>
                </c:pt>
                <c:pt idx="4">
                  <c:v>1</c:v>
                </c:pt>
                <c:pt idx="5">
                  <c:v>0.43</c:v>
                </c:pt>
                <c:pt idx="6">
                  <c:v>0.06</c:v>
                </c:pt>
                <c:pt idx="7">
                  <c:v>0</c:v>
                </c:pt>
              </c:numCache>
            </c:numRef>
          </c:yVal>
        </c:ser>
        <c:ser>
          <c:idx val="5"/>
          <c:order val="10"/>
          <c:tx>
            <c:strRef>
              <c:f>sthjuv.dat!$F$118</c:f>
              <c:strCache>
                <c:ptCount val="1"/>
                <c:pt idx="0">
                  <c:v>Hosey</c:v>
                </c:pt>
              </c:strCache>
            </c:strRef>
          </c:tx>
          <c:spPr>
            <a:ln w="12700">
              <a:solidFill>
                <a:srgbClr val="800080"/>
              </a:solidFill>
              <a:prstDash val="solid"/>
            </a:ln>
          </c:spPr>
          <c:marker>
            <c:symbol val="star"/>
            <c:size val="5"/>
            <c:spPr>
              <a:noFill/>
              <a:ln>
                <a:solidFill>
                  <a:srgbClr val="800080"/>
                </a:solidFill>
                <a:prstDash val="solid"/>
              </a:ln>
            </c:spPr>
          </c:marker>
          <c:xVal>
            <c:numRef>
              <c:f>sthjuv.dat!$E$119:$E$122</c:f>
              <c:numCache>
                <c:formatCode>0.00</c:formatCode>
                <c:ptCount val="4"/>
                <c:pt idx="0">
                  <c:v>0</c:v>
                </c:pt>
                <c:pt idx="1">
                  <c:v>0.6</c:v>
                </c:pt>
                <c:pt idx="2">
                  <c:v>6</c:v>
                </c:pt>
                <c:pt idx="3">
                  <c:v>100</c:v>
                </c:pt>
              </c:numCache>
            </c:numRef>
          </c:xVal>
          <c:yVal>
            <c:numRef>
              <c:f>sthjuv.dat!$F$119:$F$122</c:f>
              <c:numCache>
                <c:formatCode>0.00</c:formatCode>
                <c:ptCount val="4"/>
                <c:pt idx="0">
                  <c:v>0</c:v>
                </c:pt>
                <c:pt idx="1">
                  <c:v>1</c:v>
                </c:pt>
                <c:pt idx="2">
                  <c:v>1</c:v>
                </c:pt>
                <c:pt idx="3">
                  <c:v>1</c:v>
                </c:pt>
              </c:numCache>
            </c:numRef>
          </c:yVal>
        </c:ser>
        <c:ser>
          <c:idx val="12"/>
          <c:order val="11"/>
          <c:tx>
            <c:strRef>
              <c:f>sthjuv.dat!$F$228</c:f>
              <c:strCache>
                <c:ptCount val="1"/>
                <c:pt idx="0">
                  <c:v>Hosey W</c:v>
                </c:pt>
              </c:strCache>
            </c:strRef>
          </c:tx>
          <c:spPr>
            <a:ln w="12700">
              <a:solidFill>
                <a:srgbClr val="993366"/>
              </a:solidFill>
              <a:prstDash val="lgDash"/>
            </a:ln>
          </c:spPr>
          <c:marker>
            <c:symbol val="star"/>
            <c:size val="5"/>
            <c:spPr>
              <a:noFill/>
              <a:ln>
                <a:solidFill>
                  <a:srgbClr val="993366"/>
                </a:solidFill>
                <a:prstDash val="solid"/>
              </a:ln>
            </c:spPr>
          </c:marker>
          <c:xVal>
            <c:numRef>
              <c:f>sthjuv.dat!$E$229:$E$237</c:f>
              <c:numCache>
                <c:formatCode>0.00</c:formatCode>
                <c:ptCount val="9"/>
                <c:pt idx="0">
                  <c:v>0.5</c:v>
                </c:pt>
                <c:pt idx="1">
                  <c:v>2</c:v>
                </c:pt>
                <c:pt idx="2">
                  <c:v>3</c:v>
                </c:pt>
                <c:pt idx="3">
                  <c:v>3.5</c:v>
                </c:pt>
                <c:pt idx="4">
                  <c:v>4</c:v>
                </c:pt>
                <c:pt idx="5">
                  <c:v>5</c:v>
                </c:pt>
                <c:pt idx="6">
                  <c:v>6</c:v>
                </c:pt>
                <c:pt idx="7">
                  <c:v>8</c:v>
                </c:pt>
                <c:pt idx="8">
                  <c:v>100</c:v>
                </c:pt>
              </c:numCache>
            </c:numRef>
          </c:xVal>
          <c:yVal>
            <c:numRef>
              <c:f>sthjuv.dat!$F$229:$F$237</c:f>
              <c:numCache>
                <c:formatCode>0.00</c:formatCode>
                <c:ptCount val="9"/>
                <c:pt idx="0">
                  <c:v>0</c:v>
                </c:pt>
                <c:pt idx="1">
                  <c:v>0.7</c:v>
                </c:pt>
                <c:pt idx="2">
                  <c:v>0.95</c:v>
                </c:pt>
                <c:pt idx="3">
                  <c:v>1</c:v>
                </c:pt>
                <c:pt idx="4">
                  <c:v>0.95</c:v>
                </c:pt>
                <c:pt idx="5">
                  <c:v>0.75</c:v>
                </c:pt>
                <c:pt idx="6">
                  <c:v>0.65</c:v>
                </c:pt>
                <c:pt idx="7">
                  <c:v>0.55000000000000004</c:v>
                </c:pt>
                <c:pt idx="8">
                  <c:v>0.55000000000000004</c:v>
                </c:pt>
              </c:numCache>
            </c:numRef>
          </c:yVal>
        </c:ser>
        <c:ser>
          <c:idx val="8"/>
          <c:order val="12"/>
          <c:tx>
            <c:strRef>
              <c:f>sthjuv.dat!$F$217</c:f>
              <c:strCache>
                <c:ptCount val="1"/>
                <c:pt idx="0">
                  <c:v>WDFW 87</c:v>
                </c:pt>
              </c:strCache>
            </c:strRef>
          </c:tx>
          <c:spPr>
            <a:ln w="12700">
              <a:solidFill>
                <a:srgbClr val="008000"/>
              </a:solidFill>
              <a:prstDash val="solid"/>
            </a:ln>
          </c:spPr>
          <c:marker>
            <c:symbol val="square"/>
            <c:size val="5"/>
            <c:spPr>
              <a:solidFill>
                <a:srgbClr val="008000"/>
              </a:solidFill>
              <a:ln>
                <a:solidFill>
                  <a:srgbClr val="008000"/>
                </a:solidFill>
                <a:prstDash val="solid"/>
              </a:ln>
            </c:spPr>
          </c:marker>
          <c:xVal>
            <c:numRef>
              <c:f>sthjuv.dat!$E$218:$E$221</c:f>
              <c:numCache>
                <c:formatCode>0.00</c:formatCode>
                <c:ptCount val="4"/>
                <c:pt idx="0">
                  <c:v>0.3</c:v>
                </c:pt>
                <c:pt idx="1">
                  <c:v>0.4</c:v>
                </c:pt>
                <c:pt idx="2">
                  <c:v>5</c:v>
                </c:pt>
                <c:pt idx="3">
                  <c:v>10</c:v>
                </c:pt>
              </c:numCache>
            </c:numRef>
          </c:xVal>
          <c:yVal>
            <c:numRef>
              <c:f>sthjuv.dat!$F$218:$F$221</c:f>
              <c:numCache>
                <c:formatCode>0.00</c:formatCode>
                <c:ptCount val="4"/>
                <c:pt idx="0">
                  <c:v>0</c:v>
                </c:pt>
                <c:pt idx="1">
                  <c:v>1</c:v>
                </c:pt>
                <c:pt idx="2">
                  <c:v>1</c:v>
                </c:pt>
                <c:pt idx="3">
                  <c:v>1</c:v>
                </c:pt>
              </c:numCache>
            </c:numRef>
          </c:yVal>
        </c:ser>
        <c:ser>
          <c:idx val="13"/>
          <c:order val="13"/>
          <c:tx>
            <c:strRef>
              <c:f>sthjuv.dat!$F$239</c:f>
              <c:strCache>
                <c:ptCount val="1"/>
                <c:pt idx="0">
                  <c:v>WDFW 96</c:v>
                </c:pt>
              </c:strCache>
            </c:strRef>
          </c:tx>
          <c:spPr>
            <a:ln w="12700">
              <a:solidFill>
                <a:srgbClr val="008000"/>
              </a:solidFill>
              <a:prstDash val="lgDash"/>
            </a:ln>
          </c:spPr>
          <c:marker>
            <c:symbol val="square"/>
            <c:size val="5"/>
            <c:spPr>
              <a:noFill/>
              <a:ln>
                <a:solidFill>
                  <a:srgbClr val="008000"/>
                </a:solidFill>
                <a:prstDash val="solid"/>
              </a:ln>
            </c:spPr>
          </c:marker>
          <c:xVal>
            <c:numRef>
              <c:f>sthjuv.dat!$E$240:$E$264</c:f>
              <c:numCache>
                <c:formatCode>0.00</c:formatCode>
                <c:ptCount val="25"/>
                <c:pt idx="0">
                  <c:v>0.49</c:v>
                </c:pt>
                <c:pt idx="1">
                  <c:v>0.5</c:v>
                </c:pt>
                <c:pt idx="2">
                  <c:v>0.59</c:v>
                </c:pt>
                <c:pt idx="3">
                  <c:v>0.7</c:v>
                </c:pt>
                <c:pt idx="4">
                  <c:v>0.79</c:v>
                </c:pt>
                <c:pt idx="5">
                  <c:v>0.9</c:v>
                </c:pt>
                <c:pt idx="6">
                  <c:v>0.99</c:v>
                </c:pt>
                <c:pt idx="7">
                  <c:v>1.1000000000000001</c:v>
                </c:pt>
                <c:pt idx="8">
                  <c:v>1.29</c:v>
                </c:pt>
                <c:pt idx="9">
                  <c:v>1.6</c:v>
                </c:pt>
                <c:pt idx="10">
                  <c:v>1.69</c:v>
                </c:pt>
                <c:pt idx="11">
                  <c:v>1.9</c:v>
                </c:pt>
                <c:pt idx="12">
                  <c:v>1.99</c:v>
                </c:pt>
                <c:pt idx="13">
                  <c:v>2.1</c:v>
                </c:pt>
                <c:pt idx="14">
                  <c:v>2.19</c:v>
                </c:pt>
                <c:pt idx="15">
                  <c:v>2.2000000000000002</c:v>
                </c:pt>
                <c:pt idx="16">
                  <c:v>2.4900000000000002</c:v>
                </c:pt>
                <c:pt idx="17">
                  <c:v>2.5</c:v>
                </c:pt>
                <c:pt idx="18">
                  <c:v>2.59</c:v>
                </c:pt>
                <c:pt idx="19">
                  <c:v>2.6</c:v>
                </c:pt>
                <c:pt idx="20">
                  <c:v>2.99</c:v>
                </c:pt>
                <c:pt idx="21">
                  <c:v>3.4</c:v>
                </c:pt>
                <c:pt idx="22">
                  <c:v>3.99</c:v>
                </c:pt>
                <c:pt idx="23">
                  <c:v>4.5</c:v>
                </c:pt>
                <c:pt idx="24">
                  <c:v>100</c:v>
                </c:pt>
              </c:numCache>
            </c:numRef>
          </c:xVal>
          <c:yVal>
            <c:numRef>
              <c:f>sthjuv.dat!$F$240:$F$264</c:f>
              <c:numCache>
                <c:formatCode>0.00</c:formatCode>
                <c:ptCount val="25"/>
                <c:pt idx="0">
                  <c:v>0</c:v>
                </c:pt>
                <c:pt idx="1">
                  <c:v>0.03</c:v>
                </c:pt>
                <c:pt idx="2">
                  <c:v>0.03</c:v>
                </c:pt>
                <c:pt idx="3">
                  <c:v>7.0000000000000007E-2</c:v>
                </c:pt>
                <c:pt idx="4">
                  <c:v>7.0000000000000007E-2</c:v>
                </c:pt>
                <c:pt idx="5">
                  <c:v>0.11</c:v>
                </c:pt>
                <c:pt idx="6">
                  <c:v>0.11</c:v>
                </c:pt>
                <c:pt idx="7">
                  <c:v>0.25</c:v>
                </c:pt>
                <c:pt idx="8">
                  <c:v>0.25</c:v>
                </c:pt>
                <c:pt idx="9">
                  <c:v>0.35</c:v>
                </c:pt>
                <c:pt idx="10">
                  <c:v>0.35</c:v>
                </c:pt>
                <c:pt idx="11">
                  <c:v>0.4</c:v>
                </c:pt>
                <c:pt idx="12">
                  <c:v>0.4</c:v>
                </c:pt>
                <c:pt idx="13">
                  <c:v>0.65</c:v>
                </c:pt>
                <c:pt idx="14">
                  <c:v>0.65</c:v>
                </c:pt>
                <c:pt idx="15">
                  <c:v>0.85</c:v>
                </c:pt>
                <c:pt idx="16">
                  <c:v>0.85</c:v>
                </c:pt>
                <c:pt idx="17">
                  <c:v>0.9</c:v>
                </c:pt>
                <c:pt idx="18">
                  <c:v>0.9</c:v>
                </c:pt>
                <c:pt idx="19">
                  <c:v>1</c:v>
                </c:pt>
                <c:pt idx="20">
                  <c:v>1</c:v>
                </c:pt>
                <c:pt idx="21">
                  <c:v>0.86</c:v>
                </c:pt>
                <c:pt idx="22">
                  <c:v>0.86</c:v>
                </c:pt>
                <c:pt idx="23">
                  <c:v>0.64</c:v>
                </c:pt>
                <c:pt idx="24">
                  <c:v>0.64</c:v>
                </c:pt>
              </c:numCache>
            </c:numRef>
          </c:yVal>
        </c:ser>
        <c:ser>
          <c:idx val="14"/>
          <c:order val="14"/>
          <c:tx>
            <c:strRef>
              <c:f>sthjuv.dat!$F$266</c:f>
              <c:strCache>
                <c:ptCount val="1"/>
                <c:pt idx="0">
                  <c:v>Crooked</c:v>
                </c:pt>
              </c:strCache>
            </c:strRef>
          </c:tx>
          <c:xVal>
            <c:numRef>
              <c:f>sthjuv.dat!$E$267:$E$274</c:f>
              <c:numCache>
                <c:formatCode>0.00</c:formatCode>
                <c:ptCount val="8"/>
                <c:pt idx="0">
                  <c:v>0.2</c:v>
                </c:pt>
                <c:pt idx="1">
                  <c:v>0.7</c:v>
                </c:pt>
                <c:pt idx="2">
                  <c:v>1.2</c:v>
                </c:pt>
                <c:pt idx="3">
                  <c:v>1.7</c:v>
                </c:pt>
                <c:pt idx="4">
                  <c:v>2.2000000000000002</c:v>
                </c:pt>
                <c:pt idx="5">
                  <c:v>2.7</c:v>
                </c:pt>
                <c:pt idx="6">
                  <c:v>3.2</c:v>
                </c:pt>
                <c:pt idx="7">
                  <c:v>10</c:v>
                </c:pt>
              </c:numCache>
            </c:numRef>
          </c:xVal>
          <c:yVal>
            <c:numRef>
              <c:f>sthjuv.dat!$F$267:$F$274</c:f>
              <c:numCache>
                <c:formatCode>0.00</c:formatCode>
                <c:ptCount val="8"/>
                <c:pt idx="0">
                  <c:v>0</c:v>
                </c:pt>
                <c:pt idx="1">
                  <c:v>0.1</c:v>
                </c:pt>
                <c:pt idx="2">
                  <c:v>0.3</c:v>
                </c:pt>
                <c:pt idx="3">
                  <c:v>0.5</c:v>
                </c:pt>
                <c:pt idx="4">
                  <c:v>0.7</c:v>
                </c:pt>
                <c:pt idx="5">
                  <c:v>1</c:v>
                </c:pt>
                <c:pt idx="6">
                  <c:v>0.2</c:v>
                </c:pt>
                <c:pt idx="7">
                  <c:v>0</c:v>
                </c:pt>
              </c:numCache>
            </c:numRef>
          </c:yVal>
        </c:ser>
        <c:ser>
          <c:idx val="15"/>
          <c:order val="15"/>
          <c:tx>
            <c:strRef>
              <c:f>sthjuv.dat!$F$276</c:f>
              <c:strCache>
                <c:ptCount val="1"/>
                <c:pt idx="0">
                  <c:v>Johnson HG</c:v>
                </c:pt>
              </c:strCache>
            </c:strRef>
          </c:tx>
          <c:xVal>
            <c:numRef>
              <c:f>sthjuv.dat!$E$277:$E$283</c:f>
              <c:numCache>
                <c:formatCode>0.00</c:formatCode>
                <c:ptCount val="7"/>
                <c:pt idx="0">
                  <c:v>0</c:v>
                </c:pt>
                <c:pt idx="1">
                  <c:v>0.2</c:v>
                </c:pt>
                <c:pt idx="2">
                  <c:v>0.7</c:v>
                </c:pt>
                <c:pt idx="3">
                  <c:v>1.2</c:v>
                </c:pt>
                <c:pt idx="4">
                  <c:v>1.7</c:v>
                </c:pt>
                <c:pt idx="5">
                  <c:v>2.2000000000000002</c:v>
                </c:pt>
                <c:pt idx="6">
                  <c:v>10</c:v>
                </c:pt>
              </c:numCache>
            </c:numRef>
          </c:xVal>
          <c:yVal>
            <c:numRef>
              <c:f>sthjuv.dat!$F$277:$F$283</c:f>
              <c:numCache>
                <c:formatCode>0.00</c:formatCode>
                <c:ptCount val="7"/>
                <c:pt idx="0">
                  <c:v>0</c:v>
                </c:pt>
                <c:pt idx="1">
                  <c:v>0</c:v>
                </c:pt>
                <c:pt idx="2">
                  <c:v>0.2</c:v>
                </c:pt>
                <c:pt idx="3">
                  <c:v>0.2</c:v>
                </c:pt>
                <c:pt idx="4">
                  <c:v>0.3</c:v>
                </c:pt>
                <c:pt idx="5">
                  <c:v>1</c:v>
                </c:pt>
                <c:pt idx="6">
                  <c:v>1</c:v>
                </c:pt>
              </c:numCache>
            </c:numRef>
          </c:yVal>
        </c:ser>
        <c:ser>
          <c:idx val="16"/>
          <c:order val="16"/>
          <c:tx>
            <c:strRef>
              <c:f>sthjuv.dat!$F$285</c:f>
              <c:strCache>
                <c:ptCount val="1"/>
                <c:pt idx="0">
                  <c:v>Sanford</c:v>
                </c:pt>
              </c:strCache>
            </c:strRef>
          </c:tx>
          <c:xVal>
            <c:numRef>
              <c:f>sthjuv.dat!$E$286:$E$291</c:f>
              <c:numCache>
                <c:formatCode>0.00</c:formatCode>
                <c:ptCount val="6"/>
                <c:pt idx="0">
                  <c:v>0</c:v>
                </c:pt>
                <c:pt idx="1">
                  <c:v>0.6</c:v>
                </c:pt>
                <c:pt idx="2">
                  <c:v>0.9</c:v>
                </c:pt>
                <c:pt idx="3">
                  <c:v>1</c:v>
                </c:pt>
                <c:pt idx="4">
                  <c:v>4</c:v>
                </c:pt>
                <c:pt idx="5">
                  <c:v>10</c:v>
                </c:pt>
              </c:numCache>
            </c:numRef>
          </c:xVal>
          <c:yVal>
            <c:numRef>
              <c:f>sthjuv.dat!$F$286:$F$291</c:f>
              <c:numCache>
                <c:formatCode>0.00</c:formatCode>
                <c:ptCount val="6"/>
                <c:pt idx="0">
                  <c:v>0</c:v>
                </c:pt>
                <c:pt idx="1">
                  <c:v>0.7</c:v>
                </c:pt>
                <c:pt idx="2">
                  <c:v>0.95</c:v>
                </c:pt>
                <c:pt idx="3">
                  <c:v>1</c:v>
                </c:pt>
                <c:pt idx="4">
                  <c:v>1</c:v>
                </c:pt>
                <c:pt idx="5">
                  <c:v>1</c:v>
                </c:pt>
              </c:numCache>
            </c:numRef>
          </c:yVal>
        </c:ser>
        <c:ser>
          <c:idx val="17"/>
          <c:order val="17"/>
          <c:tx>
            <c:strRef>
              <c:f>sthjuv.dat!$F$296</c:f>
              <c:strCache>
                <c:ptCount val="1"/>
                <c:pt idx="0">
                  <c:v>GAWS</c:v>
                </c:pt>
              </c:strCache>
            </c:strRef>
          </c:tx>
          <c:xVal>
            <c:numRef>
              <c:f>sthjuv.dat!$E$297:$E$302</c:f>
              <c:numCache>
                <c:formatCode>0.00</c:formatCode>
                <c:ptCount val="6"/>
                <c:pt idx="0">
                  <c:v>0</c:v>
                </c:pt>
                <c:pt idx="1">
                  <c:v>0.4</c:v>
                </c:pt>
                <c:pt idx="2">
                  <c:v>1</c:v>
                </c:pt>
                <c:pt idx="3">
                  <c:v>1.2</c:v>
                </c:pt>
                <c:pt idx="4">
                  <c:v>3.7</c:v>
                </c:pt>
                <c:pt idx="5">
                  <c:v>5</c:v>
                </c:pt>
              </c:numCache>
            </c:numRef>
          </c:xVal>
          <c:yVal>
            <c:numRef>
              <c:f>sthjuv.dat!$F$297:$F$302</c:f>
              <c:numCache>
                <c:formatCode>0.00</c:formatCode>
                <c:ptCount val="6"/>
                <c:pt idx="0">
                  <c:v>0</c:v>
                </c:pt>
                <c:pt idx="1">
                  <c:v>0.4</c:v>
                </c:pt>
                <c:pt idx="2">
                  <c:v>0.96</c:v>
                </c:pt>
                <c:pt idx="3">
                  <c:v>1</c:v>
                </c:pt>
                <c:pt idx="4">
                  <c:v>0.2</c:v>
                </c:pt>
                <c:pt idx="5">
                  <c:v>0</c:v>
                </c:pt>
              </c:numCache>
            </c:numRef>
          </c:yVal>
        </c:ser>
        <c:ser>
          <c:idx val="18"/>
          <c:order val="18"/>
          <c:tx>
            <c:strRef>
              <c:f>sthjuv.dat!$F$306</c:f>
              <c:strCache>
                <c:ptCount val="1"/>
                <c:pt idx="0">
                  <c:v>WDFW 87b</c:v>
                </c:pt>
              </c:strCache>
            </c:strRef>
          </c:tx>
          <c:xVal>
            <c:numRef>
              <c:f>sthjuv.dat!$E$307:$E$310</c:f>
              <c:numCache>
                <c:formatCode>0.00</c:formatCode>
                <c:ptCount val="4"/>
                <c:pt idx="0">
                  <c:v>0</c:v>
                </c:pt>
                <c:pt idx="1">
                  <c:v>0.4</c:v>
                </c:pt>
                <c:pt idx="2">
                  <c:v>0.8</c:v>
                </c:pt>
                <c:pt idx="3">
                  <c:v>10</c:v>
                </c:pt>
              </c:numCache>
            </c:numRef>
          </c:xVal>
          <c:yVal>
            <c:numRef>
              <c:f>sthjuv.dat!$F$307:$F$310</c:f>
              <c:numCache>
                <c:formatCode>0.00</c:formatCode>
                <c:ptCount val="4"/>
                <c:pt idx="0">
                  <c:v>0</c:v>
                </c:pt>
                <c:pt idx="1">
                  <c:v>0.2</c:v>
                </c:pt>
                <c:pt idx="2">
                  <c:v>1</c:v>
                </c:pt>
                <c:pt idx="3">
                  <c:v>1</c:v>
                </c:pt>
              </c:numCache>
            </c:numRef>
          </c:yVal>
        </c:ser>
        <c:ser>
          <c:idx val="19"/>
          <c:order val="19"/>
          <c:tx>
            <c:strRef>
              <c:f>sthjuv.dat!$F$323</c:f>
              <c:strCache>
                <c:ptCount val="1"/>
                <c:pt idx="0">
                  <c:v>Reiser</c:v>
                </c:pt>
              </c:strCache>
            </c:strRef>
          </c:tx>
          <c:xVal>
            <c:numRef>
              <c:f>sthjuv.dat!$E$324:$E$330</c:f>
              <c:numCache>
                <c:formatCode>0.00</c:formatCode>
                <c:ptCount val="7"/>
                <c:pt idx="0">
                  <c:v>0</c:v>
                </c:pt>
                <c:pt idx="1">
                  <c:v>0.3</c:v>
                </c:pt>
                <c:pt idx="2">
                  <c:v>0.5</c:v>
                </c:pt>
                <c:pt idx="3">
                  <c:v>0.75</c:v>
                </c:pt>
                <c:pt idx="4">
                  <c:v>10</c:v>
                </c:pt>
                <c:pt idx="5">
                  <c:v>10.5</c:v>
                </c:pt>
                <c:pt idx="6">
                  <c:v>11</c:v>
                </c:pt>
              </c:numCache>
            </c:numRef>
          </c:xVal>
          <c:yVal>
            <c:numRef>
              <c:f>sthjuv.dat!$F$324:$F$330</c:f>
              <c:numCache>
                <c:formatCode>0.00</c:formatCode>
                <c:ptCount val="7"/>
                <c:pt idx="0">
                  <c:v>0</c:v>
                </c:pt>
                <c:pt idx="1">
                  <c:v>0.05</c:v>
                </c:pt>
                <c:pt idx="2">
                  <c:v>0.5</c:v>
                </c:pt>
                <c:pt idx="3">
                  <c:v>1</c:v>
                </c:pt>
                <c:pt idx="4">
                  <c:v>1</c:v>
                </c:pt>
                <c:pt idx="5">
                  <c:v>0.5</c:v>
                </c:pt>
                <c:pt idx="6">
                  <c:v>0</c:v>
                </c:pt>
              </c:numCache>
            </c:numRef>
          </c:yVal>
        </c:ser>
        <c:ser>
          <c:idx val="21"/>
          <c:order val="20"/>
          <c:tx>
            <c:strRef>
              <c:f>sthjuv.dat!$F$406</c:f>
              <c:strCache>
                <c:ptCount val="1"/>
                <c:pt idx="0">
                  <c:v>SFAR orig</c:v>
                </c:pt>
              </c:strCache>
            </c:strRef>
          </c:tx>
          <c:spPr>
            <a:ln w="19050">
              <a:solidFill>
                <a:srgbClr val="FF0000"/>
              </a:solidFill>
            </a:ln>
          </c:spPr>
          <c:marker>
            <c:symbol val="triangle"/>
            <c:size val="5"/>
            <c:spPr>
              <a:noFill/>
              <a:ln>
                <a:solidFill>
                  <a:srgbClr val="FF0000"/>
                </a:solidFill>
              </a:ln>
            </c:spPr>
          </c:marker>
          <c:xVal>
            <c:numRef>
              <c:f>sthjuv.dat!$E$407:$E$430</c:f>
              <c:numCache>
                <c:formatCode>0.00</c:formatCode>
                <c:ptCount val="24"/>
                <c:pt idx="0">
                  <c:v>0.4</c:v>
                </c:pt>
                <c:pt idx="1">
                  <c:v>0.5</c:v>
                </c:pt>
                <c:pt idx="2">
                  <c:v>0.7</c:v>
                </c:pt>
                <c:pt idx="3">
                  <c:v>0.9</c:v>
                </c:pt>
                <c:pt idx="4">
                  <c:v>1.1000000000000001</c:v>
                </c:pt>
                <c:pt idx="5">
                  <c:v>1.3</c:v>
                </c:pt>
                <c:pt idx="6">
                  <c:v>1.5</c:v>
                </c:pt>
                <c:pt idx="7">
                  <c:v>1.7</c:v>
                </c:pt>
                <c:pt idx="8">
                  <c:v>1.9</c:v>
                </c:pt>
                <c:pt idx="9">
                  <c:v>2.1</c:v>
                </c:pt>
                <c:pt idx="10">
                  <c:v>2.2999999999999998</c:v>
                </c:pt>
                <c:pt idx="11">
                  <c:v>2.5</c:v>
                </c:pt>
                <c:pt idx="12">
                  <c:v>2.7</c:v>
                </c:pt>
                <c:pt idx="13">
                  <c:v>2.9</c:v>
                </c:pt>
                <c:pt idx="14">
                  <c:v>3.1</c:v>
                </c:pt>
                <c:pt idx="15">
                  <c:v>3.3</c:v>
                </c:pt>
                <c:pt idx="16">
                  <c:v>3.5</c:v>
                </c:pt>
                <c:pt idx="17">
                  <c:v>3.7</c:v>
                </c:pt>
                <c:pt idx="18">
                  <c:v>3.9</c:v>
                </c:pt>
                <c:pt idx="19">
                  <c:v>4.9000000000000004</c:v>
                </c:pt>
                <c:pt idx="20">
                  <c:v>5.0999999999999996</c:v>
                </c:pt>
                <c:pt idx="21">
                  <c:v>5.3</c:v>
                </c:pt>
                <c:pt idx="22">
                  <c:v>5.5</c:v>
                </c:pt>
                <c:pt idx="23">
                  <c:v>9.9999999999999893</c:v>
                </c:pt>
              </c:numCache>
            </c:numRef>
          </c:xVal>
          <c:yVal>
            <c:numRef>
              <c:f>sthjuv.dat!$F$407:$F$430</c:f>
              <c:numCache>
                <c:formatCode>0.00</c:formatCode>
                <c:ptCount val="24"/>
                <c:pt idx="0">
                  <c:v>0</c:v>
                </c:pt>
                <c:pt idx="1">
                  <c:v>0.24</c:v>
                </c:pt>
                <c:pt idx="2">
                  <c:v>0.56000000000000005</c:v>
                </c:pt>
                <c:pt idx="3">
                  <c:v>0.78</c:v>
                </c:pt>
                <c:pt idx="4">
                  <c:v>0.92</c:v>
                </c:pt>
                <c:pt idx="5">
                  <c:v>0.99</c:v>
                </c:pt>
                <c:pt idx="6">
                  <c:v>1</c:v>
                </c:pt>
                <c:pt idx="7">
                  <c:v>0.97</c:v>
                </c:pt>
                <c:pt idx="8">
                  <c:v>0.91</c:v>
                </c:pt>
                <c:pt idx="9">
                  <c:v>0.82</c:v>
                </c:pt>
                <c:pt idx="10">
                  <c:v>0.73</c:v>
                </c:pt>
                <c:pt idx="11">
                  <c:v>0.62</c:v>
                </c:pt>
                <c:pt idx="12">
                  <c:v>0.51</c:v>
                </c:pt>
                <c:pt idx="13">
                  <c:v>0.41</c:v>
                </c:pt>
                <c:pt idx="14">
                  <c:v>0.32</c:v>
                </c:pt>
                <c:pt idx="15">
                  <c:v>0.25</c:v>
                </c:pt>
                <c:pt idx="16">
                  <c:v>0.18</c:v>
                </c:pt>
                <c:pt idx="17">
                  <c:v>0.14000000000000001</c:v>
                </c:pt>
                <c:pt idx="18">
                  <c:v>0.11</c:v>
                </c:pt>
                <c:pt idx="19">
                  <c:v>0.11</c:v>
                </c:pt>
                <c:pt idx="20">
                  <c:v>0.1</c:v>
                </c:pt>
                <c:pt idx="21">
                  <c:v>0.09</c:v>
                </c:pt>
                <c:pt idx="22">
                  <c:v>0.06</c:v>
                </c:pt>
                <c:pt idx="23">
                  <c:v>0.06</c:v>
                </c:pt>
              </c:numCache>
            </c:numRef>
          </c:yVal>
        </c:ser>
        <c:ser>
          <c:idx val="22"/>
          <c:order val="21"/>
          <c:tx>
            <c:strRef>
              <c:f>sthjuv.dat!$F$432</c:f>
              <c:strCache>
                <c:ptCount val="1"/>
                <c:pt idx="0">
                  <c:v>SFAR FWS</c:v>
                </c:pt>
              </c:strCache>
            </c:strRef>
          </c:tx>
          <c:spPr>
            <a:ln w="19050">
              <a:solidFill>
                <a:srgbClr val="FF0000"/>
              </a:solidFill>
              <a:prstDash val="dash"/>
            </a:ln>
          </c:spPr>
          <c:marker>
            <c:symbol val="triangle"/>
            <c:size val="6"/>
            <c:spPr>
              <a:solidFill>
                <a:srgbClr val="FF0000"/>
              </a:solidFill>
              <a:ln>
                <a:noFill/>
              </a:ln>
            </c:spPr>
          </c:marker>
          <c:xVal>
            <c:numRef>
              <c:f>sthjuv.dat!$E$433:$E$456</c:f>
              <c:numCache>
                <c:formatCode>0.00</c:formatCode>
                <c:ptCount val="24"/>
                <c:pt idx="0">
                  <c:v>0.4</c:v>
                </c:pt>
                <c:pt idx="1">
                  <c:v>0.5</c:v>
                </c:pt>
                <c:pt idx="2">
                  <c:v>0.75</c:v>
                </c:pt>
                <c:pt idx="3">
                  <c:v>1</c:v>
                </c:pt>
                <c:pt idx="4">
                  <c:v>1.25</c:v>
                </c:pt>
                <c:pt idx="5">
                  <c:v>1.5</c:v>
                </c:pt>
                <c:pt idx="6">
                  <c:v>1.75</c:v>
                </c:pt>
                <c:pt idx="7">
                  <c:v>2</c:v>
                </c:pt>
                <c:pt idx="8">
                  <c:v>2.25</c:v>
                </c:pt>
                <c:pt idx="9">
                  <c:v>2.5</c:v>
                </c:pt>
                <c:pt idx="10">
                  <c:v>2.75</c:v>
                </c:pt>
                <c:pt idx="11">
                  <c:v>3</c:v>
                </c:pt>
                <c:pt idx="12">
                  <c:v>3.25</c:v>
                </c:pt>
                <c:pt idx="13">
                  <c:v>3.5</c:v>
                </c:pt>
                <c:pt idx="14">
                  <c:v>3.75</c:v>
                </c:pt>
                <c:pt idx="15">
                  <c:v>4</c:v>
                </c:pt>
                <c:pt idx="16">
                  <c:v>4.25</c:v>
                </c:pt>
                <c:pt idx="17">
                  <c:v>4.5</c:v>
                </c:pt>
                <c:pt idx="18">
                  <c:v>4.75</c:v>
                </c:pt>
                <c:pt idx="19">
                  <c:v>8.75</c:v>
                </c:pt>
                <c:pt idx="20">
                  <c:v>9</c:v>
                </c:pt>
                <c:pt idx="21">
                  <c:v>9.25</c:v>
                </c:pt>
                <c:pt idx="22">
                  <c:v>9.4</c:v>
                </c:pt>
                <c:pt idx="23">
                  <c:v>9.5</c:v>
                </c:pt>
              </c:numCache>
            </c:numRef>
          </c:xVal>
          <c:yVal>
            <c:numRef>
              <c:f>sthjuv.dat!$F$433:$F$456</c:f>
              <c:numCache>
                <c:formatCode>0.00</c:formatCode>
                <c:ptCount val="24"/>
                <c:pt idx="0">
                  <c:v>0</c:v>
                </c:pt>
                <c:pt idx="1">
                  <c:v>0.19</c:v>
                </c:pt>
                <c:pt idx="2">
                  <c:v>0.33</c:v>
                </c:pt>
                <c:pt idx="3">
                  <c:v>0.5</c:v>
                </c:pt>
                <c:pt idx="4">
                  <c:v>0.67</c:v>
                </c:pt>
                <c:pt idx="5">
                  <c:v>0.82</c:v>
                </c:pt>
                <c:pt idx="6">
                  <c:v>0.92</c:v>
                </c:pt>
                <c:pt idx="7">
                  <c:v>0.98</c:v>
                </c:pt>
                <c:pt idx="8">
                  <c:v>1</c:v>
                </c:pt>
                <c:pt idx="9">
                  <c:v>0.98</c:v>
                </c:pt>
                <c:pt idx="10">
                  <c:v>0.93</c:v>
                </c:pt>
                <c:pt idx="11">
                  <c:v>0.86</c:v>
                </c:pt>
                <c:pt idx="12">
                  <c:v>0.78</c:v>
                </c:pt>
                <c:pt idx="13">
                  <c:v>0.7</c:v>
                </c:pt>
                <c:pt idx="14">
                  <c:v>0.62</c:v>
                </c:pt>
                <c:pt idx="15">
                  <c:v>0.54</c:v>
                </c:pt>
                <c:pt idx="16">
                  <c:v>0.47</c:v>
                </c:pt>
                <c:pt idx="17">
                  <c:v>0.41</c:v>
                </c:pt>
                <c:pt idx="18">
                  <c:v>0.36</c:v>
                </c:pt>
                <c:pt idx="19">
                  <c:v>0.34</c:v>
                </c:pt>
                <c:pt idx="20">
                  <c:v>0.34</c:v>
                </c:pt>
                <c:pt idx="21">
                  <c:v>0.33</c:v>
                </c:pt>
                <c:pt idx="22">
                  <c:v>0.31</c:v>
                </c:pt>
                <c:pt idx="23">
                  <c:v>0</c:v>
                </c:pt>
              </c:numCache>
            </c:numRef>
          </c:yVal>
        </c:ser>
        <c:ser>
          <c:idx val="20"/>
          <c:order val="22"/>
          <c:tx>
            <c:strRef>
              <c:f>sthjuv.dat!$F$376</c:f>
              <c:strCache>
                <c:ptCount val="1"/>
                <c:pt idx="0">
                  <c:v>Tuol TRTAC</c:v>
                </c:pt>
              </c:strCache>
            </c:strRef>
          </c:tx>
          <c:spPr>
            <a:ln w="19050">
              <a:solidFill>
                <a:srgbClr val="3333FF"/>
              </a:solidFill>
              <a:prstDash val="solid"/>
            </a:ln>
          </c:spPr>
          <c:marker>
            <c:symbol val="circle"/>
            <c:size val="5"/>
            <c:spPr>
              <a:solidFill>
                <a:srgbClr val="3333FF"/>
              </a:solidFill>
              <a:ln>
                <a:noFill/>
              </a:ln>
            </c:spPr>
          </c:marker>
          <c:xVal>
            <c:numRef>
              <c:f>sthjuv.dat!$E$377:$E$399</c:f>
              <c:numCache>
                <c:formatCode>0.00</c:formatCode>
                <c:ptCount val="23"/>
                <c:pt idx="0">
                  <c:v>0.4</c:v>
                </c:pt>
                <c:pt idx="1">
                  <c:v>0.5</c:v>
                </c:pt>
                <c:pt idx="2">
                  <c:v>0.7</c:v>
                </c:pt>
                <c:pt idx="3">
                  <c:v>0.9</c:v>
                </c:pt>
                <c:pt idx="4">
                  <c:v>1.1000000000000001</c:v>
                </c:pt>
                <c:pt idx="5">
                  <c:v>1.3</c:v>
                </c:pt>
                <c:pt idx="6">
                  <c:v>1.5</c:v>
                </c:pt>
                <c:pt idx="7">
                  <c:v>2.25</c:v>
                </c:pt>
                <c:pt idx="8">
                  <c:v>2.5</c:v>
                </c:pt>
                <c:pt idx="9">
                  <c:v>2.75</c:v>
                </c:pt>
                <c:pt idx="10">
                  <c:v>3</c:v>
                </c:pt>
                <c:pt idx="11">
                  <c:v>3.25</c:v>
                </c:pt>
                <c:pt idx="12">
                  <c:v>3.5</c:v>
                </c:pt>
                <c:pt idx="13">
                  <c:v>3.75</c:v>
                </c:pt>
                <c:pt idx="14">
                  <c:v>4</c:v>
                </c:pt>
                <c:pt idx="15">
                  <c:v>4.25</c:v>
                </c:pt>
                <c:pt idx="16">
                  <c:v>4.5</c:v>
                </c:pt>
                <c:pt idx="17">
                  <c:v>4.75</c:v>
                </c:pt>
                <c:pt idx="18">
                  <c:v>8.75</c:v>
                </c:pt>
                <c:pt idx="19">
                  <c:v>9</c:v>
                </c:pt>
                <c:pt idx="20">
                  <c:v>9.25</c:v>
                </c:pt>
                <c:pt idx="21">
                  <c:v>9.4</c:v>
                </c:pt>
                <c:pt idx="22">
                  <c:v>9.5</c:v>
                </c:pt>
              </c:numCache>
            </c:numRef>
          </c:xVal>
          <c:yVal>
            <c:numRef>
              <c:f>sthjuv.dat!$F$377:$F$399</c:f>
              <c:numCache>
                <c:formatCode>0.00</c:formatCode>
                <c:ptCount val="23"/>
                <c:pt idx="0">
                  <c:v>0</c:v>
                </c:pt>
                <c:pt idx="1">
                  <c:v>0.24</c:v>
                </c:pt>
                <c:pt idx="2">
                  <c:v>0.56000000000000005</c:v>
                </c:pt>
                <c:pt idx="3">
                  <c:v>0.78</c:v>
                </c:pt>
                <c:pt idx="4">
                  <c:v>0.92</c:v>
                </c:pt>
                <c:pt idx="5">
                  <c:v>0.99</c:v>
                </c:pt>
                <c:pt idx="6">
                  <c:v>1</c:v>
                </c:pt>
                <c:pt idx="7">
                  <c:v>1</c:v>
                </c:pt>
                <c:pt idx="8">
                  <c:v>0.98</c:v>
                </c:pt>
                <c:pt idx="9">
                  <c:v>0.93</c:v>
                </c:pt>
                <c:pt idx="10">
                  <c:v>0.86</c:v>
                </c:pt>
                <c:pt idx="11">
                  <c:v>0.78</c:v>
                </c:pt>
                <c:pt idx="12">
                  <c:v>0.7</c:v>
                </c:pt>
                <c:pt idx="13">
                  <c:v>0.62</c:v>
                </c:pt>
                <c:pt idx="14">
                  <c:v>0.54</c:v>
                </c:pt>
                <c:pt idx="15">
                  <c:v>0.47</c:v>
                </c:pt>
                <c:pt idx="16">
                  <c:v>0.41</c:v>
                </c:pt>
                <c:pt idx="17">
                  <c:v>0.36</c:v>
                </c:pt>
                <c:pt idx="18">
                  <c:v>0.34</c:v>
                </c:pt>
                <c:pt idx="19">
                  <c:v>0.34</c:v>
                </c:pt>
                <c:pt idx="20">
                  <c:v>0.33</c:v>
                </c:pt>
                <c:pt idx="21">
                  <c:v>0.31</c:v>
                </c:pt>
                <c:pt idx="22">
                  <c:v>0</c:v>
                </c:pt>
              </c:numCache>
            </c:numRef>
          </c:yVal>
        </c:ser>
        <c:ser>
          <c:idx val="23"/>
          <c:order val="23"/>
          <c:tx>
            <c:strRef>
              <c:f>sthjuv.dat!$F$465</c:f>
              <c:strCache>
                <c:ptCount val="1"/>
                <c:pt idx="0">
                  <c:v>Yuba FWS</c:v>
                </c:pt>
              </c:strCache>
            </c:strRef>
          </c:tx>
          <c:spPr>
            <a:ln w="19050">
              <a:solidFill>
                <a:srgbClr val="FF0000"/>
              </a:solidFill>
              <a:prstDash val="lgDash"/>
            </a:ln>
          </c:spPr>
          <c:marker>
            <c:symbol val="square"/>
            <c:size val="5"/>
            <c:spPr>
              <a:solidFill>
                <a:srgbClr val="FF0000"/>
              </a:solidFill>
              <a:ln>
                <a:noFill/>
              </a:ln>
            </c:spPr>
          </c:marker>
          <c:xVal>
            <c:numRef>
              <c:f>sthjuv.dat!$E$466:$E$481</c:f>
              <c:numCache>
                <c:formatCode>0.00</c:formatCode>
                <c:ptCount val="16"/>
                <c:pt idx="0">
                  <c:v>0.4</c:v>
                </c:pt>
                <c:pt idx="1">
                  <c:v>0.5</c:v>
                </c:pt>
                <c:pt idx="2">
                  <c:v>1.6</c:v>
                </c:pt>
                <c:pt idx="3">
                  <c:v>2</c:v>
                </c:pt>
                <c:pt idx="4">
                  <c:v>2.2000000000000002</c:v>
                </c:pt>
                <c:pt idx="5">
                  <c:v>2.5</c:v>
                </c:pt>
                <c:pt idx="6">
                  <c:v>3</c:v>
                </c:pt>
                <c:pt idx="7">
                  <c:v>3.5</c:v>
                </c:pt>
                <c:pt idx="8">
                  <c:v>5.5</c:v>
                </c:pt>
                <c:pt idx="9">
                  <c:v>6.5</c:v>
                </c:pt>
                <c:pt idx="10">
                  <c:v>8</c:v>
                </c:pt>
                <c:pt idx="11">
                  <c:v>9.5</c:v>
                </c:pt>
                <c:pt idx="12">
                  <c:v>10.5</c:v>
                </c:pt>
                <c:pt idx="13">
                  <c:v>13.5</c:v>
                </c:pt>
                <c:pt idx="14">
                  <c:v>15</c:v>
                </c:pt>
                <c:pt idx="15">
                  <c:v>15.1</c:v>
                </c:pt>
              </c:numCache>
            </c:numRef>
          </c:xVal>
          <c:yVal>
            <c:numRef>
              <c:f>sthjuv.dat!$F$466:$F$481</c:f>
              <c:numCache>
                <c:formatCode>0.00</c:formatCode>
                <c:ptCount val="16"/>
                <c:pt idx="0">
                  <c:v>0</c:v>
                </c:pt>
                <c:pt idx="1">
                  <c:v>0.45</c:v>
                </c:pt>
                <c:pt idx="2">
                  <c:v>0.9</c:v>
                </c:pt>
                <c:pt idx="3">
                  <c:v>0.98</c:v>
                </c:pt>
                <c:pt idx="4">
                  <c:v>1</c:v>
                </c:pt>
                <c:pt idx="5">
                  <c:v>1</c:v>
                </c:pt>
                <c:pt idx="6">
                  <c:v>0.94</c:v>
                </c:pt>
                <c:pt idx="7">
                  <c:v>0.84</c:v>
                </c:pt>
                <c:pt idx="8">
                  <c:v>0.32</c:v>
                </c:pt>
                <c:pt idx="9">
                  <c:v>0.17</c:v>
                </c:pt>
                <c:pt idx="10">
                  <c:v>7.0000000000000007E-2</c:v>
                </c:pt>
                <c:pt idx="11">
                  <c:v>0.04</c:v>
                </c:pt>
                <c:pt idx="12">
                  <c:v>0.03</c:v>
                </c:pt>
                <c:pt idx="13">
                  <c:v>0.03</c:v>
                </c:pt>
                <c:pt idx="14">
                  <c:v>0.04</c:v>
                </c:pt>
                <c:pt idx="15">
                  <c:v>0</c:v>
                </c:pt>
              </c:numCache>
            </c:numRef>
          </c:yVal>
        </c:ser>
        <c:ser>
          <c:idx val="24"/>
          <c:order val="24"/>
          <c:tx>
            <c:strRef>
              <c:f>sthjuv.dat!$F$496</c:f>
              <c:strCache>
                <c:ptCount val="1"/>
                <c:pt idx="0">
                  <c:v>Feather</c:v>
                </c:pt>
              </c:strCache>
            </c:strRef>
          </c:tx>
          <c:spPr>
            <a:ln w="12700">
              <a:solidFill>
                <a:srgbClr val="9BBB59">
                  <a:lumMod val="50000"/>
                </a:srgbClr>
              </a:solidFill>
            </a:ln>
          </c:spPr>
          <c:marker>
            <c:symbol val="circle"/>
            <c:size val="5"/>
            <c:spPr>
              <a:noFill/>
              <a:ln>
                <a:solidFill>
                  <a:srgbClr val="9BBB59">
                    <a:lumMod val="50000"/>
                  </a:srgbClr>
                </a:solidFill>
              </a:ln>
            </c:spPr>
          </c:marker>
          <c:xVal>
            <c:numRef>
              <c:f>sthjuv.dat!$E$497:$E$512</c:f>
              <c:numCache>
                <c:formatCode>0.00</c:formatCode>
                <c:ptCount val="16"/>
                <c:pt idx="0">
                  <c:v>0.1</c:v>
                </c:pt>
                <c:pt idx="1">
                  <c:v>0.3</c:v>
                </c:pt>
                <c:pt idx="2">
                  <c:v>0.5</c:v>
                </c:pt>
                <c:pt idx="3">
                  <c:v>0.7</c:v>
                </c:pt>
                <c:pt idx="4">
                  <c:v>0.9</c:v>
                </c:pt>
                <c:pt idx="5">
                  <c:v>1</c:v>
                </c:pt>
                <c:pt idx="6">
                  <c:v>1.1000000000000001</c:v>
                </c:pt>
                <c:pt idx="7">
                  <c:v>1.3</c:v>
                </c:pt>
                <c:pt idx="8">
                  <c:v>1.5</c:v>
                </c:pt>
                <c:pt idx="9">
                  <c:v>1.7</c:v>
                </c:pt>
                <c:pt idx="10">
                  <c:v>1.9</c:v>
                </c:pt>
                <c:pt idx="11">
                  <c:v>2.1</c:v>
                </c:pt>
                <c:pt idx="12">
                  <c:v>2.2999999999999998</c:v>
                </c:pt>
                <c:pt idx="13">
                  <c:v>2.5</c:v>
                </c:pt>
                <c:pt idx="14">
                  <c:v>2.7</c:v>
                </c:pt>
                <c:pt idx="15">
                  <c:v>3</c:v>
                </c:pt>
              </c:numCache>
            </c:numRef>
          </c:xVal>
          <c:yVal>
            <c:numRef>
              <c:f>sthjuv.dat!$F$497:$F$512</c:f>
              <c:numCache>
                <c:formatCode>0.00</c:formatCode>
                <c:ptCount val="16"/>
                <c:pt idx="0">
                  <c:v>0</c:v>
                </c:pt>
                <c:pt idx="1">
                  <c:v>0.4</c:v>
                </c:pt>
                <c:pt idx="2">
                  <c:v>0.74</c:v>
                </c:pt>
                <c:pt idx="3">
                  <c:v>0.91</c:v>
                </c:pt>
                <c:pt idx="4">
                  <c:v>1</c:v>
                </c:pt>
                <c:pt idx="5">
                  <c:v>1</c:v>
                </c:pt>
                <c:pt idx="6">
                  <c:v>0.99</c:v>
                </c:pt>
                <c:pt idx="7">
                  <c:v>0.93</c:v>
                </c:pt>
                <c:pt idx="8">
                  <c:v>0.78</c:v>
                </c:pt>
                <c:pt idx="9">
                  <c:v>0.64</c:v>
                </c:pt>
                <c:pt idx="10">
                  <c:v>0.49</c:v>
                </c:pt>
                <c:pt idx="11">
                  <c:v>0.33</c:v>
                </c:pt>
                <c:pt idx="12">
                  <c:v>0.2</c:v>
                </c:pt>
                <c:pt idx="13">
                  <c:v>7.0000000000000007E-2</c:v>
                </c:pt>
                <c:pt idx="14">
                  <c:v>0.03</c:v>
                </c:pt>
                <c:pt idx="15">
                  <c:v>0</c:v>
                </c:pt>
              </c:numCache>
            </c:numRef>
          </c:yVal>
        </c:ser>
        <c:axId val="92085632"/>
        <c:axId val="92096384"/>
      </c:scatterChart>
      <c:valAx>
        <c:axId val="92085632"/>
        <c:scaling>
          <c:orientation val="minMax"/>
          <c:max val="10"/>
          <c:min val="0"/>
        </c:scaling>
        <c:axPos val="b"/>
        <c:title>
          <c:tx>
            <c:rich>
              <a:bodyPr/>
              <a:lstStyle/>
              <a:p>
                <a:pPr>
                  <a:defRPr/>
                </a:pPr>
                <a:r>
                  <a:rPr lang="en-US"/>
                  <a:t>Depth (ft)</a:t>
                </a:r>
              </a:p>
            </c:rich>
          </c:tx>
          <c:layout>
            <c:manualLayout>
              <c:xMode val="edge"/>
              <c:yMode val="edge"/>
              <c:x val="0.48723640399556167"/>
              <c:y val="0.94779771615008634"/>
            </c:manualLayout>
          </c:layout>
          <c:spPr>
            <a:noFill/>
            <a:ln w="25400">
              <a:noFill/>
            </a:ln>
          </c:spPr>
        </c:title>
        <c:numFmt formatCode="0.0" sourceLinked="0"/>
        <c:tickLblPos val="nextTo"/>
        <c:spPr>
          <a:ln w="3175">
            <a:solidFill>
              <a:srgbClr val="000000"/>
            </a:solidFill>
            <a:prstDash val="solid"/>
          </a:ln>
        </c:spPr>
        <c:txPr>
          <a:bodyPr rot="0" vert="horz"/>
          <a:lstStyle/>
          <a:p>
            <a:pPr>
              <a:defRPr/>
            </a:pPr>
            <a:endParaRPr lang="en-US"/>
          </a:p>
        </c:txPr>
        <c:crossAx val="92096384"/>
        <c:crosses val="autoZero"/>
        <c:crossBetween val="midCat"/>
        <c:majorUnit val="1"/>
      </c:valAx>
      <c:valAx>
        <c:axId val="92096384"/>
        <c:scaling>
          <c:orientation val="minMax"/>
          <c:max val="1.1000000000000001"/>
          <c:min val="0"/>
        </c:scaling>
        <c:axPos val="l"/>
        <c:majorGridlines>
          <c:spPr>
            <a:ln w="3175">
              <a:solidFill>
                <a:srgbClr val="C0C0C0"/>
              </a:solidFill>
              <a:prstDash val="sysDash"/>
            </a:ln>
          </c:spPr>
        </c:majorGridlines>
        <c:title>
          <c:tx>
            <c:rich>
              <a:bodyPr/>
              <a:lstStyle/>
              <a:p>
                <a:pPr>
                  <a:defRPr/>
                </a:pPr>
                <a:r>
                  <a:rPr lang="en-US"/>
                  <a:t>Probable Suitability</a:t>
                </a:r>
              </a:p>
            </c:rich>
          </c:tx>
          <c:layout>
            <c:manualLayout>
              <c:xMode val="edge"/>
              <c:yMode val="edge"/>
              <c:x val="1.3318534961154272E-2"/>
              <c:y val="0.38662316476346037"/>
            </c:manualLayout>
          </c:layout>
          <c:spPr>
            <a:noFill/>
            <a:ln w="25400">
              <a:noFill/>
            </a:ln>
          </c:spPr>
        </c:title>
        <c:numFmt formatCode="0.0" sourceLinked="0"/>
        <c:tickLblPos val="nextTo"/>
        <c:spPr>
          <a:ln w="3175">
            <a:solidFill>
              <a:srgbClr val="000000"/>
            </a:solidFill>
            <a:prstDash val="solid"/>
          </a:ln>
        </c:spPr>
        <c:txPr>
          <a:bodyPr rot="0" vert="horz"/>
          <a:lstStyle/>
          <a:p>
            <a:pPr>
              <a:defRPr/>
            </a:pPr>
            <a:endParaRPr lang="en-US"/>
          </a:p>
        </c:txPr>
        <c:crossAx val="92085632"/>
        <c:crosses val="autoZero"/>
        <c:crossBetween val="midCat"/>
      </c:valAx>
      <c:spPr>
        <a:solidFill>
          <a:schemeClr val="bg1">
            <a:lumMod val="85000"/>
          </a:schemeClr>
        </a:solidFill>
        <a:ln w="12700">
          <a:solidFill>
            <a:srgbClr val="808080"/>
          </a:solidFill>
          <a:prstDash val="solid"/>
        </a:ln>
      </c:spPr>
    </c:plotArea>
    <c:legend>
      <c:legendPos val="r"/>
      <c:layout>
        <c:manualLayout>
          <c:xMode val="edge"/>
          <c:yMode val="edge"/>
          <c:x val="0.63189049204587666"/>
          <c:y val="5.2202283849918547E-2"/>
          <c:w val="0.32369225211998331"/>
          <c:h val="0.50057588641550377"/>
        </c:manualLayout>
      </c:layout>
      <c:spPr>
        <a:noFill/>
        <a:ln w="25400">
          <a:noFill/>
        </a:ln>
      </c:spPr>
      <c:txPr>
        <a:bodyPr/>
        <a:lstStyle/>
        <a:p>
          <a:pPr>
            <a:defRPr sz="800"/>
          </a:pPr>
          <a:endParaRPr lang="en-US"/>
        </a:p>
      </c:txPr>
    </c:legend>
    <c:plotVisOnly val="1"/>
    <c:dispBlanksAs val="gap"/>
  </c:chart>
  <c:spPr>
    <a:noFill/>
    <a:ln w="9525">
      <a:noFill/>
    </a:ln>
  </c:spPr>
  <c:txPr>
    <a:bodyPr/>
    <a:lstStyle/>
    <a:p>
      <a:pPr>
        <a:defRPr sz="1000" b="0" i="0" u="none" strike="noStrike" baseline="0">
          <a:solidFill>
            <a:srgbClr val="000000"/>
          </a:solidFill>
          <a:latin typeface="Arial"/>
          <a:ea typeface="Arial"/>
          <a:cs typeface="Arial"/>
        </a:defRPr>
      </a:pPr>
      <a:endParaRPr lang="en-US"/>
    </a:p>
  </c:txPr>
</c:chartSpace>
</file>

<file path=xl/charts/chart17.xml><?xml version="1.0" encoding="utf-8"?>
<c:chartSpace xmlns:c="http://schemas.openxmlformats.org/drawingml/2006/chart" xmlns:a="http://schemas.openxmlformats.org/drawingml/2006/main" xmlns:r="http://schemas.openxmlformats.org/officeDocument/2006/relationships">
  <c:lang val="en-US"/>
  <c:chart>
    <c:title>
      <c:tx>
        <c:rich>
          <a:bodyPr/>
          <a:lstStyle/>
          <a:p>
            <a:pPr>
              <a:defRPr sz="1400"/>
            </a:pPr>
            <a:r>
              <a:rPr lang="en-US" sz="1400"/>
              <a:t>O.m. Redd Depths</a:t>
            </a:r>
          </a:p>
        </c:rich>
      </c:tx>
      <c:layout>
        <c:manualLayout>
          <c:xMode val="edge"/>
          <c:yMode val="edge"/>
          <c:x val="0.33679155730533683"/>
          <c:y val="0"/>
        </c:manualLayout>
      </c:layout>
    </c:title>
    <c:plotArea>
      <c:layout>
        <c:manualLayout>
          <c:layoutTarget val="inner"/>
          <c:xMode val="edge"/>
          <c:yMode val="edge"/>
          <c:x val="0.10254396325459318"/>
          <c:y val="9.7581291921843102E-2"/>
          <c:w val="0.85970953630796165"/>
          <c:h val="0.74477216389617962"/>
        </c:manualLayout>
      </c:layout>
      <c:barChart>
        <c:barDir val="col"/>
        <c:grouping val="clustered"/>
        <c:ser>
          <c:idx val="1"/>
          <c:order val="0"/>
          <c:tx>
            <c:strRef>
              <c:f>'Om summary.dat'!$C$3</c:f>
              <c:strCache>
                <c:ptCount val="1"/>
                <c:pt idx="0">
                  <c:v>RMT Yuba O.m. n=252</c:v>
                </c:pt>
              </c:strCache>
            </c:strRef>
          </c:tx>
          <c:spPr>
            <a:solidFill>
              <a:schemeClr val="accent6">
                <a:lumMod val="75000"/>
              </a:schemeClr>
            </a:solidFill>
          </c:spPr>
          <c:trendline>
            <c:trendlineType val="poly"/>
            <c:order val="3"/>
          </c:trendline>
          <c:cat>
            <c:numRef>
              <c:f>'Om summary.dat'!$B$4:$B$27</c:f>
              <c:numCache>
                <c:formatCode>General</c:formatCode>
                <c:ptCount val="24"/>
                <c:pt idx="0">
                  <c:v>0.1</c:v>
                </c:pt>
                <c:pt idx="1">
                  <c:v>0.3</c:v>
                </c:pt>
                <c:pt idx="2">
                  <c:v>0.5</c:v>
                </c:pt>
                <c:pt idx="3">
                  <c:v>0.7</c:v>
                </c:pt>
                <c:pt idx="4">
                  <c:v>0.9</c:v>
                </c:pt>
                <c:pt idx="5">
                  <c:v>1.1000000000000001</c:v>
                </c:pt>
                <c:pt idx="6">
                  <c:v>1.3</c:v>
                </c:pt>
                <c:pt idx="7">
                  <c:v>1.5</c:v>
                </c:pt>
                <c:pt idx="8">
                  <c:v>1.7</c:v>
                </c:pt>
                <c:pt idx="9">
                  <c:v>1.9</c:v>
                </c:pt>
                <c:pt idx="10">
                  <c:v>2.1</c:v>
                </c:pt>
                <c:pt idx="11">
                  <c:v>2.2999999999999998</c:v>
                </c:pt>
                <c:pt idx="12">
                  <c:v>2.5</c:v>
                </c:pt>
                <c:pt idx="13">
                  <c:v>2.7</c:v>
                </c:pt>
                <c:pt idx="14">
                  <c:v>2.9</c:v>
                </c:pt>
                <c:pt idx="15">
                  <c:v>3.1</c:v>
                </c:pt>
                <c:pt idx="16">
                  <c:v>3.3</c:v>
                </c:pt>
                <c:pt idx="17">
                  <c:v>3.5</c:v>
                </c:pt>
                <c:pt idx="18">
                  <c:v>3.7</c:v>
                </c:pt>
                <c:pt idx="19">
                  <c:v>3.9</c:v>
                </c:pt>
                <c:pt idx="20">
                  <c:v>4.0999999999999996</c:v>
                </c:pt>
                <c:pt idx="21">
                  <c:v>4.3</c:v>
                </c:pt>
                <c:pt idx="22">
                  <c:v>4.5</c:v>
                </c:pt>
                <c:pt idx="23">
                  <c:v>4.7</c:v>
                </c:pt>
              </c:numCache>
            </c:numRef>
          </c:cat>
          <c:val>
            <c:numRef>
              <c:f>'Om summary.dat'!$C$4:$C$27</c:f>
              <c:numCache>
                <c:formatCode>General</c:formatCode>
                <c:ptCount val="24"/>
                <c:pt idx="0">
                  <c:v>0</c:v>
                </c:pt>
                <c:pt idx="1">
                  <c:v>2</c:v>
                </c:pt>
                <c:pt idx="2">
                  <c:v>2</c:v>
                </c:pt>
                <c:pt idx="3">
                  <c:v>16</c:v>
                </c:pt>
                <c:pt idx="4">
                  <c:v>19</c:v>
                </c:pt>
                <c:pt idx="5">
                  <c:v>21</c:v>
                </c:pt>
                <c:pt idx="6">
                  <c:v>20</c:v>
                </c:pt>
                <c:pt idx="7">
                  <c:v>7</c:v>
                </c:pt>
                <c:pt idx="8">
                  <c:v>28</c:v>
                </c:pt>
                <c:pt idx="9">
                  <c:v>22</c:v>
                </c:pt>
                <c:pt idx="10">
                  <c:v>16</c:v>
                </c:pt>
                <c:pt idx="11">
                  <c:v>25</c:v>
                </c:pt>
                <c:pt idx="12">
                  <c:v>12</c:v>
                </c:pt>
                <c:pt idx="13">
                  <c:v>11</c:v>
                </c:pt>
                <c:pt idx="14">
                  <c:v>21</c:v>
                </c:pt>
                <c:pt idx="15">
                  <c:v>12</c:v>
                </c:pt>
                <c:pt idx="16">
                  <c:v>8</c:v>
                </c:pt>
                <c:pt idx="17">
                  <c:v>4</c:v>
                </c:pt>
                <c:pt idx="18">
                  <c:v>4</c:v>
                </c:pt>
                <c:pt idx="19">
                  <c:v>1</c:v>
                </c:pt>
                <c:pt idx="20">
                  <c:v>0</c:v>
                </c:pt>
                <c:pt idx="21">
                  <c:v>1</c:v>
                </c:pt>
                <c:pt idx="22">
                  <c:v>0</c:v>
                </c:pt>
                <c:pt idx="23">
                  <c:v>0</c:v>
                </c:pt>
              </c:numCache>
            </c:numRef>
          </c:val>
        </c:ser>
        <c:gapWidth val="26"/>
        <c:axId val="92184576"/>
        <c:axId val="92186496"/>
      </c:barChart>
      <c:catAx>
        <c:axId val="92184576"/>
        <c:scaling>
          <c:orientation val="minMax"/>
        </c:scaling>
        <c:axPos val="b"/>
        <c:title>
          <c:tx>
            <c:rich>
              <a:bodyPr/>
              <a:lstStyle/>
              <a:p>
                <a:pPr>
                  <a:defRPr/>
                </a:pPr>
                <a:r>
                  <a:rPr lang="en-US"/>
                  <a:t>Depth ft</a:t>
                </a:r>
              </a:p>
            </c:rich>
          </c:tx>
        </c:title>
        <c:numFmt formatCode="General" sourceLinked="1"/>
        <c:tickLblPos val="nextTo"/>
        <c:crossAx val="92186496"/>
        <c:crosses val="autoZero"/>
        <c:auto val="1"/>
        <c:lblAlgn val="ctr"/>
        <c:lblOffset val="100"/>
        <c:tickLblSkip val="2"/>
      </c:catAx>
      <c:valAx>
        <c:axId val="92186496"/>
        <c:scaling>
          <c:orientation val="minMax"/>
          <c:min val="0"/>
        </c:scaling>
        <c:axPos val="l"/>
        <c:majorGridlines>
          <c:spPr>
            <a:ln>
              <a:prstDash val="sysDot"/>
            </a:ln>
          </c:spPr>
        </c:majorGridlines>
        <c:title>
          <c:tx>
            <c:rich>
              <a:bodyPr rot="-5400000" vert="horz"/>
              <a:lstStyle/>
              <a:p>
                <a:pPr>
                  <a:defRPr/>
                </a:pPr>
                <a:r>
                  <a:rPr lang="en-US"/>
                  <a:t>Frequency</a:t>
                </a:r>
              </a:p>
            </c:rich>
          </c:tx>
        </c:title>
        <c:numFmt formatCode="General" sourceLinked="1"/>
        <c:tickLblPos val="nextTo"/>
        <c:crossAx val="92184576"/>
        <c:crosses val="autoZero"/>
        <c:crossBetween val="between"/>
      </c:valAx>
      <c:spPr>
        <a:solidFill>
          <a:schemeClr val="bg1">
            <a:lumMod val="85000"/>
          </a:schemeClr>
        </a:solidFill>
        <a:ln>
          <a:solidFill>
            <a:schemeClr val="tx1"/>
          </a:solidFill>
        </a:ln>
      </c:spPr>
    </c:plotArea>
    <c:legend>
      <c:legendPos val="r"/>
      <c:legendEntry>
        <c:idx val="1"/>
        <c:delete val="1"/>
      </c:legendEntry>
      <c:layout>
        <c:manualLayout>
          <c:xMode val="edge"/>
          <c:yMode val="edge"/>
          <c:x val="0.66477909011374114"/>
          <c:y val="0.12964603382910531"/>
          <c:w val="0.30470844269466463"/>
          <c:h val="8.3717191601050026E-2"/>
        </c:manualLayout>
      </c:layout>
    </c:legend>
    <c:plotVisOnly val="1"/>
  </c:chart>
  <c:printSettings>
    <c:headerFooter/>
    <c:pageMargins b="0.75000000000000244" l="0.70000000000000062" r="0.70000000000000062" t="0.75000000000000244" header="0.30000000000000032" footer="0.30000000000000032"/>
    <c:pageSetup/>
  </c:printSettings>
</c:chartSpace>
</file>

<file path=xl/charts/chart18.xml><?xml version="1.0" encoding="utf-8"?>
<c:chartSpace xmlns:c="http://schemas.openxmlformats.org/drawingml/2006/chart" xmlns:a="http://schemas.openxmlformats.org/drawingml/2006/main" xmlns:r="http://schemas.openxmlformats.org/officeDocument/2006/relationships">
  <c:lang val="en-US"/>
  <c:chart>
    <c:title>
      <c:tx>
        <c:rich>
          <a:bodyPr/>
          <a:lstStyle/>
          <a:p>
            <a:pPr>
              <a:defRPr sz="1400"/>
            </a:pPr>
            <a:r>
              <a:rPr lang="en-US" sz="1400"/>
              <a:t>O.m. Redd Velocities</a:t>
            </a:r>
          </a:p>
        </c:rich>
      </c:tx>
      <c:layout>
        <c:manualLayout>
          <c:xMode val="edge"/>
          <c:yMode val="edge"/>
          <c:x val="0.33679155730533683"/>
          <c:y val="0"/>
        </c:manualLayout>
      </c:layout>
    </c:title>
    <c:plotArea>
      <c:layout>
        <c:manualLayout>
          <c:layoutTarget val="inner"/>
          <c:xMode val="edge"/>
          <c:yMode val="edge"/>
          <c:x val="0.10254396325459318"/>
          <c:y val="9.7581291921843102E-2"/>
          <c:w val="0.85970953630796165"/>
          <c:h val="0.74477216389617962"/>
        </c:manualLayout>
      </c:layout>
      <c:barChart>
        <c:barDir val="col"/>
        <c:grouping val="clustered"/>
        <c:ser>
          <c:idx val="1"/>
          <c:order val="0"/>
          <c:tx>
            <c:strRef>
              <c:f>'Om summary.dat'!$F$3</c:f>
              <c:strCache>
                <c:ptCount val="1"/>
                <c:pt idx="0">
                  <c:v>RMT Yuba O.m. n=252</c:v>
                </c:pt>
              </c:strCache>
            </c:strRef>
          </c:tx>
          <c:spPr>
            <a:solidFill>
              <a:schemeClr val="accent6">
                <a:lumMod val="75000"/>
              </a:schemeClr>
            </a:solidFill>
          </c:spPr>
          <c:trendline>
            <c:trendlineType val="poly"/>
            <c:order val="5"/>
          </c:trendline>
          <c:cat>
            <c:numRef>
              <c:f>'Om summary.dat'!$E$4:$E$23</c:f>
              <c:numCache>
                <c:formatCode>General</c:formatCode>
                <c:ptCount val="20"/>
                <c:pt idx="0">
                  <c:v>0.1</c:v>
                </c:pt>
                <c:pt idx="1">
                  <c:v>0.3</c:v>
                </c:pt>
                <c:pt idx="2">
                  <c:v>0.5</c:v>
                </c:pt>
                <c:pt idx="3">
                  <c:v>0.7</c:v>
                </c:pt>
                <c:pt idx="4">
                  <c:v>0.9</c:v>
                </c:pt>
                <c:pt idx="5">
                  <c:v>1.1000000000000001</c:v>
                </c:pt>
                <c:pt idx="6">
                  <c:v>1.3</c:v>
                </c:pt>
                <c:pt idx="7">
                  <c:v>1.5</c:v>
                </c:pt>
                <c:pt idx="8">
                  <c:v>1.7</c:v>
                </c:pt>
                <c:pt idx="9">
                  <c:v>1.9</c:v>
                </c:pt>
                <c:pt idx="10">
                  <c:v>2.1</c:v>
                </c:pt>
                <c:pt idx="11">
                  <c:v>2.2999999999999998</c:v>
                </c:pt>
                <c:pt idx="12">
                  <c:v>2.5</c:v>
                </c:pt>
                <c:pt idx="13">
                  <c:v>2.7</c:v>
                </c:pt>
                <c:pt idx="14">
                  <c:v>2.9</c:v>
                </c:pt>
                <c:pt idx="15">
                  <c:v>3.1</c:v>
                </c:pt>
                <c:pt idx="16">
                  <c:v>3.3</c:v>
                </c:pt>
                <c:pt idx="17">
                  <c:v>3.5</c:v>
                </c:pt>
                <c:pt idx="18">
                  <c:v>3.7</c:v>
                </c:pt>
                <c:pt idx="19">
                  <c:v>3.9</c:v>
                </c:pt>
              </c:numCache>
            </c:numRef>
          </c:cat>
          <c:val>
            <c:numRef>
              <c:f>'Om summary.dat'!$F$4:$F$23</c:f>
              <c:numCache>
                <c:formatCode>General</c:formatCode>
                <c:ptCount val="20"/>
                <c:pt idx="0">
                  <c:v>2</c:v>
                </c:pt>
                <c:pt idx="1">
                  <c:v>0</c:v>
                </c:pt>
                <c:pt idx="2">
                  <c:v>3</c:v>
                </c:pt>
                <c:pt idx="3">
                  <c:v>3</c:v>
                </c:pt>
                <c:pt idx="4">
                  <c:v>8</c:v>
                </c:pt>
                <c:pt idx="5">
                  <c:v>14</c:v>
                </c:pt>
                <c:pt idx="6">
                  <c:v>24</c:v>
                </c:pt>
                <c:pt idx="7">
                  <c:v>39</c:v>
                </c:pt>
                <c:pt idx="8">
                  <c:v>28</c:v>
                </c:pt>
                <c:pt idx="9">
                  <c:v>27</c:v>
                </c:pt>
                <c:pt idx="10">
                  <c:v>24</c:v>
                </c:pt>
                <c:pt idx="11">
                  <c:v>14</c:v>
                </c:pt>
                <c:pt idx="12">
                  <c:v>23</c:v>
                </c:pt>
                <c:pt idx="13">
                  <c:v>17</c:v>
                </c:pt>
                <c:pt idx="14">
                  <c:v>9</c:v>
                </c:pt>
                <c:pt idx="15">
                  <c:v>4</c:v>
                </c:pt>
                <c:pt idx="16">
                  <c:v>8</c:v>
                </c:pt>
                <c:pt idx="17">
                  <c:v>3</c:v>
                </c:pt>
                <c:pt idx="18">
                  <c:v>1</c:v>
                </c:pt>
                <c:pt idx="19">
                  <c:v>0</c:v>
                </c:pt>
              </c:numCache>
            </c:numRef>
          </c:val>
        </c:ser>
        <c:gapWidth val="26"/>
        <c:axId val="92195072"/>
        <c:axId val="92283264"/>
      </c:barChart>
      <c:catAx>
        <c:axId val="92195072"/>
        <c:scaling>
          <c:orientation val="minMax"/>
        </c:scaling>
        <c:axPos val="b"/>
        <c:title>
          <c:tx>
            <c:rich>
              <a:bodyPr/>
              <a:lstStyle/>
              <a:p>
                <a:pPr>
                  <a:defRPr/>
                </a:pPr>
                <a:r>
                  <a:rPr lang="en-US"/>
                  <a:t>Mean Column Velocity</a:t>
                </a:r>
                <a:r>
                  <a:rPr lang="en-US" baseline="0"/>
                  <a:t> fps</a:t>
                </a:r>
                <a:endParaRPr lang="en-US"/>
              </a:p>
            </c:rich>
          </c:tx>
        </c:title>
        <c:numFmt formatCode="General" sourceLinked="1"/>
        <c:tickLblPos val="nextTo"/>
        <c:crossAx val="92283264"/>
        <c:crosses val="autoZero"/>
        <c:auto val="1"/>
        <c:lblAlgn val="ctr"/>
        <c:lblOffset val="100"/>
        <c:tickLblSkip val="3"/>
      </c:catAx>
      <c:valAx>
        <c:axId val="92283264"/>
        <c:scaling>
          <c:orientation val="minMax"/>
          <c:max val="40"/>
          <c:min val="0"/>
        </c:scaling>
        <c:axPos val="l"/>
        <c:majorGridlines>
          <c:spPr>
            <a:ln>
              <a:prstDash val="sysDot"/>
            </a:ln>
          </c:spPr>
        </c:majorGridlines>
        <c:title>
          <c:tx>
            <c:rich>
              <a:bodyPr rot="-5400000" vert="horz"/>
              <a:lstStyle/>
              <a:p>
                <a:pPr>
                  <a:defRPr/>
                </a:pPr>
                <a:r>
                  <a:rPr lang="en-US"/>
                  <a:t>Frequency</a:t>
                </a:r>
              </a:p>
            </c:rich>
          </c:tx>
        </c:title>
        <c:numFmt formatCode="General" sourceLinked="1"/>
        <c:tickLblPos val="nextTo"/>
        <c:crossAx val="92195072"/>
        <c:crosses val="autoZero"/>
        <c:crossBetween val="between"/>
      </c:valAx>
      <c:spPr>
        <a:solidFill>
          <a:schemeClr val="bg1">
            <a:lumMod val="85000"/>
          </a:schemeClr>
        </a:solidFill>
        <a:ln>
          <a:solidFill>
            <a:schemeClr val="tx1"/>
          </a:solidFill>
        </a:ln>
      </c:spPr>
    </c:plotArea>
    <c:legend>
      <c:legendPos val="r"/>
      <c:legendEntry>
        <c:idx val="1"/>
        <c:delete val="1"/>
      </c:legendEntry>
      <c:layout>
        <c:manualLayout>
          <c:xMode val="edge"/>
          <c:yMode val="edge"/>
          <c:x val="0.70918044619422571"/>
          <c:y val="0.11981080489938699"/>
          <c:w val="0.23244313210848747"/>
          <c:h val="8.3717191601050026E-2"/>
        </c:manualLayout>
      </c:layout>
    </c:legend>
    <c:plotVisOnly val="1"/>
  </c:chart>
  <c:printSettings>
    <c:headerFooter/>
    <c:pageMargins b="0.75000000000000289" l="0.70000000000000062" r="0.70000000000000062" t="0.75000000000000289" header="0.30000000000000032" footer="0.30000000000000032"/>
    <c:pageSetup/>
  </c:printSettings>
  <c:userShapes r:id="rId1"/>
</c:chartSpace>
</file>

<file path=xl/charts/chart19.xml><?xml version="1.0" encoding="utf-8"?>
<c:chartSpace xmlns:c="http://schemas.openxmlformats.org/drawingml/2006/chart" xmlns:a="http://schemas.openxmlformats.org/drawingml/2006/main" xmlns:r="http://schemas.openxmlformats.org/officeDocument/2006/relationships">
  <c:lang val="en-US"/>
  <c:chart>
    <c:title>
      <c:tx>
        <c:rich>
          <a:bodyPr/>
          <a:lstStyle/>
          <a:p>
            <a:pPr>
              <a:defRPr b="1"/>
            </a:pPr>
            <a:r>
              <a:rPr lang="en-US" b="1"/>
              <a:t>Steelhead Spawning</a:t>
            </a:r>
          </a:p>
        </c:rich>
      </c:tx>
      <c:layout>
        <c:manualLayout>
          <c:xMode val="edge"/>
          <c:yMode val="edge"/>
          <c:x val="0.41398446170921527"/>
          <c:y val="0"/>
        </c:manualLayout>
      </c:layout>
      <c:spPr>
        <a:noFill/>
        <a:ln w="25400">
          <a:noFill/>
        </a:ln>
      </c:spPr>
    </c:title>
    <c:plotArea>
      <c:layout>
        <c:manualLayout>
          <c:layoutTarget val="inner"/>
          <c:xMode val="edge"/>
          <c:yMode val="edge"/>
          <c:x val="6.3263041065482792E-2"/>
          <c:y val="4.5676998368678626E-2"/>
          <c:w val="0.88901220865704556"/>
          <c:h val="0.85807504078303465"/>
        </c:manualLayout>
      </c:layout>
      <c:scatterChart>
        <c:scatterStyle val="lineMarker"/>
        <c:ser>
          <c:idx val="10"/>
          <c:order val="0"/>
          <c:tx>
            <c:strRef>
              <c:f>'sthspwn.sub dat'!$C$33</c:f>
              <c:strCache>
                <c:ptCount val="1"/>
                <c:pt idx="0">
                  <c:v>Tuol TRTAC</c:v>
                </c:pt>
              </c:strCache>
            </c:strRef>
          </c:tx>
          <c:spPr>
            <a:ln w="19050">
              <a:solidFill>
                <a:srgbClr val="3333FF"/>
              </a:solidFill>
            </a:ln>
          </c:spPr>
          <c:marker>
            <c:symbol val="circle"/>
            <c:size val="4"/>
            <c:spPr>
              <a:solidFill>
                <a:srgbClr val="3333FF"/>
              </a:solidFill>
              <a:ln>
                <a:noFill/>
              </a:ln>
            </c:spPr>
          </c:marker>
          <c:xVal>
            <c:numRef>
              <c:f>'sthspwn.sub dat'!$B$34:$B$39</c:f>
              <c:numCache>
                <c:formatCode>0.00</c:formatCode>
                <c:ptCount val="6"/>
                <c:pt idx="0">
                  <c:v>0.5</c:v>
                </c:pt>
                <c:pt idx="1">
                  <c:v>1.5</c:v>
                </c:pt>
                <c:pt idx="2">
                  <c:v>2.5</c:v>
                </c:pt>
                <c:pt idx="3">
                  <c:v>3.75</c:v>
                </c:pt>
                <c:pt idx="4">
                  <c:v>5.25</c:v>
                </c:pt>
                <c:pt idx="5">
                  <c:v>7.5</c:v>
                </c:pt>
              </c:numCache>
            </c:numRef>
          </c:xVal>
          <c:yVal>
            <c:numRef>
              <c:f>'sthspwn.sub dat'!$C$34:$C$39</c:f>
              <c:numCache>
                <c:formatCode>0.00</c:formatCode>
                <c:ptCount val="6"/>
                <c:pt idx="0">
                  <c:v>0.38</c:v>
                </c:pt>
                <c:pt idx="1">
                  <c:v>1</c:v>
                </c:pt>
                <c:pt idx="2">
                  <c:v>0.85</c:v>
                </c:pt>
                <c:pt idx="3">
                  <c:v>0.28000000000000003</c:v>
                </c:pt>
                <c:pt idx="4">
                  <c:v>0.05</c:v>
                </c:pt>
                <c:pt idx="5">
                  <c:v>0</c:v>
                </c:pt>
              </c:numCache>
            </c:numRef>
          </c:yVal>
        </c:ser>
        <c:ser>
          <c:idx val="13"/>
          <c:order val="1"/>
          <c:tx>
            <c:strRef>
              <c:f>'sthspwn.sub dat'!$C$17</c:f>
              <c:strCache>
                <c:ptCount val="1"/>
                <c:pt idx="0">
                  <c:v>Yuba FWS</c:v>
                </c:pt>
              </c:strCache>
            </c:strRef>
          </c:tx>
          <c:spPr>
            <a:ln w="19050">
              <a:solidFill>
                <a:srgbClr val="FF0000"/>
              </a:solidFill>
              <a:prstDash val="lgDash"/>
            </a:ln>
          </c:spPr>
          <c:marker>
            <c:symbol val="square"/>
            <c:size val="4"/>
            <c:spPr>
              <a:solidFill>
                <a:srgbClr val="FF0000"/>
              </a:solidFill>
              <a:ln>
                <a:noFill/>
              </a:ln>
            </c:spPr>
          </c:marker>
          <c:xVal>
            <c:numRef>
              <c:f>'sthspwn.sub dat'!$B$18:$B$25</c:f>
              <c:numCache>
                <c:formatCode>0.0</c:formatCode>
                <c:ptCount val="8"/>
                <c:pt idx="0">
                  <c:v>0.05</c:v>
                </c:pt>
                <c:pt idx="1">
                  <c:v>0.5</c:v>
                </c:pt>
                <c:pt idx="2">
                  <c:v>1.5</c:v>
                </c:pt>
                <c:pt idx="3">
                  <c:v>2</c:v>
                </c:pt>
                <c:pt idx="4">
                  <c:v>3</c:v>
                </c:pt>
                <c:pt idx="5">
                  <c:v>4</c:v>
                </c:pt>
                <c:pt idx="6">
                  <c:v>5</c:v>
                </c:pt>
                <c:pt idx="7">
                  <c:v>7</c:v>
                </c:pt>
              </c:numCache>
            </c:numRef>
          </c:xVal>
          <c:yVal>
            <c:numRef>
              <c:f>'sthspwn.sub dat'!$C$18:$C$25</c:f>
              <c:numCache>
                <c:formatCode>0.00</c:formatCode>
                <c:ptCount val="8"/>
                <c:pt idx="0">
                  <c:v>0</c:v>
                </c:pt>
                <c:pt idx="1">
                  <c:v>0.13</c:v>
                </c:pt>
                <c:pt idx="2">
                  <c:v>1</c:v>
                </c:pt>
                <c:pt idx="3">
                  <c:v>0.85</c:v>
                </c:pt>
                <c:pt idx="4">
                  <c:v>0.28000000000000003</c:v>
                </c:pt>
                <c:pt idx="5">
                  <c:v>0.16</c:v>
                </c:pt>
                <c:pt idx="6">
                  <c:v>0.05</c:v>
                </c:pt>
                <c:pt idx="7">
                  <c:v>0</c:v>
                </c:pt>
              </c:numCache>
            </c:numRef>
          </c:yVal>
        </c:ser>
        <c:ser>
          <c:idx val="0"/>
          <c:order val="2"/>
          <c:tx>
            <c:strRef>
              <c:f>'sthspwn.sub dat'!$C$43</c:f>
              <c:strCache>
                <c:ptCount val="1"/>
                <c:pt idx="0">
                  <c:v>RMT Yuba Om n=289</c:v>
                </c:pt>
              </c:strCache>
            </c:strRef>
          </c:tx>
          <c:xVal>
            <c:numRef>
              <c:f>'sthspwn.sub dat'!$B$45:$B$50</c:f>
              <c:numCache>
                <c:formatCode>0.00</c:formatCode>
                <c:ptCount val="6"/>
                <c:pt idx="0">
                  <c:v>3.9370000000000002E-2</c:v>
                </c:pt>
                <c:pt idx="1">
                  <c:v>0.66929000000000005</c:v>
                </c:pt>
                <c:pt idx="2">
                  <c:v>2.3622000000000001</c:v>
                </c:pt>
                <c:pt idx="3">
                  <c:v>4.3307000000000002</c:v>
                </c:pt>
                <c:pt idx="4">
                  <c:v>7.4803000000000006</c:v>
                </c:pt>
                <c:pt idx="5">
                  <c:v>10.078720000000001</c:v>
                </c:pt>
              </c:numCache>
            </c:numRef>
          </c:xVal>
          <c:yVal>
            <c:numRef>
              <c:f>'sthspwn.sub dat'!$C$45:$C$50</c:f>
              <c:numCache>
                <c:formatCode>0.00</c:formatCode>
                <c:ptCount val="6"/>
                <c:pt idx="0">
                  <c:v>0</c:v>
                </c:pt>
                <c:pt idx="1">
                  <c:v>0.81208053691275173</c:v>
                </c:pt>
                <c:pt idx="2">
                  <c:v>1</c:v>
                </c:pt>
                <c:pt idx="3">
                  <c:v>0.11409395973154363</c:v>
                </c:pt>
                <c:pt idx="4">
                  <c:v>6.7114093959731542E-3</c:v>
                </c:pt>
                <c:pt idx="5">
                  <c:v>6.7114093959731542E-3</c:v>
                </c:pt>
              </c:numCache>
            </c:numRef>
          </c:yVal>
        </c:ser>
        <c:axId val="92575616"/>
        <c:axId val="92473216"/>
      </c:scatterChart>
      <c:valAx>
        <c:axId val="92575616"/>
        <c:scaling>
          <c:orientation val="minMax"/>
          <c:max val="8"/>
          <c:min val="0"/>
        </c:scaling>
        <c:axPos val="b"/>
        <c:title>
          <c:tx>
            <c:rich>
              <a:bodyPr/>
              <a:lstStyle/>
              <a:p>
                <a:pPr>
                  <a:defRPr/>
                </a:pPr>
                <a:r>
                  <a:rPr lang="en-US"/>
                  <a:t>Median Substrate Size in</a:t>
                </a:r>
              </a:p>
            </c:rich>
          </c:tx>
          <c:layout>
            <c:manualLayout>
              <c:xMode val="edge"/>
              <c:yMode val="edge"/>
              <c:x val="0.42064372918978932"/>
              <c:y val="0.94779771615008657"/>
            </c:manualLayout>
          </c:layout>
          <c:spPr>
            <a:noFill/>
            <a:ln w="25400">
              <a:noFill/>
            </a:ln>
          </c:spPr>
        </c:title>
        <c:numFmt formatCode="0.0" sourceLinked="0"/>
        <c:tickLblPos val="nextTo"/>
        <c:spPr>
          <a:ln w="3175">
            <a:solidFill>
              <a:srgbClr val="000000"/>
            </a:solidFill>
            <a:prstDash val="solid"/>
          </a:ln>
        </c:spPr>
        <c:txPr>
          <a:bodyPr rot="0" vert="horz"/>
          <a:lstStyle/>
          <a:p>
            <a:pPr>
              <a:defRPr/>
            </a:pPr>
            <a:endParaRPr lang="en-US"/>
          </a:p>
        </c:txPr>
        <c:crossAx val="92473216"/>
        <c:crosses val="autoZero"/>
        <c:crossBetween val="midCat"/>
        <c:majorUnit val="0.5"/>
      </c:valAx>
      <c:valAx>
        <c:axId val="92473216"/>
        <c:scaling>
          <c:orientation val="minMax"/>
          <c:max val="1.1000000000000001"/>
          <c:min val="0"/>
        </c:scaling>
        <c:axPos val="l"/>
        <c:majorGridlines>
          <c:spPr>
            <a:ln w="3175">
              <a:solidFill>
                <a:srgbClr val="C0C0C0"/>
              </a:solidFill>
              <a:prstDash val="sysDash"/>
            </a:ln>
          </c:spPr>
        </c:majorGridlines>
        <c:title>
          <c:tx>
            <c:rich>
              <a:bodyPr/>
              <a:lstStyle/>
              <a:p>
                <a:pPr>
                  <a:defRPr/>
                </a:pPr>
                <a:r>
                  <a:rPr lang="en-US"/>
                  <a:t>Probable Suitability</a:t>
                </a:r>
              </a:p>
            </c:rich>
          </c:tx>
          <c:layout>
            <c:manualLayout>
              <c:xMode val="edge"/>
              <c:yMode val="edge"/>
              <c:x val="1.2208657047724751E-2"/>
              <c:y val="0.38662316476346043"/>
            </c:manualLayout>
          </c:layout>
          <c:spPr>
            <a:noFill/>
            <a:ln w="25400">
              <a:noFill/>
            </a:ln>
          </c:spPr>
        </c:title>
        <c:numFmt formatCode="0.0" sourceLinked="0"/>
        <c:tickLblPos val="nextTo"/>
        <c:spPr>
          <a:ln w="3175">
            <a:solidFill>
              <a:srgbClr val="000000"/>
            </a:solidFill>
            <a:prstDash val="solid"/>
          </a:ln>
        </c:spPr>
        <c:txPr>
          <a:bodyPr rot="0" vert="horz"/>
          <a:lstStyle/>
          <a:p>
            <a:pPr>
              <a:defRPr/>
            </a:pPr>
            <a:endParaRPr lang="en-US"/>
          </a:p>
        </c:txPr>
        <c:crossAx val="92575616"/>
        <c:crosses val="autoZero"/>
        <c:crossBetween val="midCat"/>
        <c:majorUnit val="0.2"/>
      </c:valAx>
      <c:spPr>
        <a:solidFill>
          <a:schemeClr val="bg1">
            <a:lumMod val="85000"/>
          </a:schemeClr>
        </a:solidFill>
        <a:ln w="12700">
          <a:solidFill>
            <a:srgbClr val="808080"/>
          </a:solidFill>
          <a:prstDash val="solid"/>
        </a:ln>
      </c:spPr>
    </c:plotArea>
    <c:legend>
      <c:legendPos val="r"/>
      <c:layout>
        <c:manualLayout>
          <c:xMode val="edge"/>
          <c:yMode val="edge"/>
          <c:x val="0.7536071032186471"/>
          <c:y val="5.0570962479608475E-2"/>
          <c:w val="0.19385133462090826"/>
          <c:h val="0.15308833540995032"/>
        </c:manualLayout>
      </c:layout>
      <c:spPr>
        <a:noFill/>
        <a:ln w="25400">
          <a:noFill/>
        </a:ln>
      </c:spPr>
      <c:txPr>
        <a:bodyPr/>
        <a:lstStyle/>
        <a:p>
          <a:pPr>
            <a:defRPr sz="800"/>
          </a:pPr>
          <a:endParaRPr lang="en-US"/>
        </a:p>
      </c:txPr>
    </c:legend>
    <c:plotVisOnly val="1"/>
    <c:dispBlanksAs val="gap"/>
  </c:chart>
  <c:spPr>
    <a:noFill/>
    <a:ln w="9525">
      <a:noFill/>
    </a:ln>
  </c:spPr>
  <c:txPr>
    <a:bodyPr/>
    <a:lstStyle/>
    <a:p>
      <a:pPr>
        <a:defRPr sz="1000" b="0" i="0" u="none" strike="noStrike" baseline="0">
          <a:solidFill>
            <a:srgbClr val="000000"/>
          </a:solidFill>
          <a:latin typeface="Arial"/>
          <a:ea typeface="Arial"/>
          <a:cs typeface="Arial"/>
        </a:defRPr>
      </a:pPr>
      <a:endParaRPr lang="en-US"/>
    </a:p>
  </c:txPr>
</c:chartSpace>
</file>

<file path=xl/chartsheets/_rels/sheet1.xml.rels><?xml version="1.0" encoding="UTF-8" standalone="yes"?>
<Relationships xmlns="http://schemas.openxmlformats.org/package/2006/relationships"><Relationship Id="rId2" Type="http://schemas.openxmlformats.org/officeDocument/2006/relationships/drawing" Target="../drawings/drawing11.xml"/><Relationship Id="rId1" Type="http://schemas.openxmlformats.org/officeDocument/2006/relationships/printerSettings" Target="../printerSettings/printerSettings4.bin"/></Relationships>
</file>

<file path=xl/chartsheets/_rels/sheet2.xml.rels><?xml version="1.0" encoding="UTF-8" standalone="yes"?>
<Relationships xmlns="http://schemas.openxmlformats.org/package/2006/relationships"><Relationship Id="rId2" Type="http://schemas.openxmlformats.org/officeDocument/2006/relationships/drawing" Target="../drawings/drawing12.xml"/><Relationship Id="rId1" Type="http://schemas.openxmlformats.org/officeDocument/2006/relationships/printerSettings" Target="../printerSettings/printerSettings5.bin"/></Relationships>
</file>

<file path=xl/chartsheets/_rels/sheet3.xml.rels><?xml version="1.0" encoding="UTF-8" standalone="yes"?>
<Relationships xmlns="http://schemas.openxmlformats.org/package/2006/relationships"><Relationship Id="rId2" Type="http://schemas.openxmlformats.org/officeDocument/2006/relationships/drawing" Target="../drawings/drawing13.xml"/><Relationship Id="rId1" Type="http://schemas.openxmlformats.org/officeDocument/2006/relationships/printerSettings" Target="../printerSettings/printerSettings6.bin"/></Relationships>
</file>

<file path=xl/chartsheets/_rels/sheet4.xml.rels><?xml version="1.0" encoding="UTF-8" standalone="yes"?>
<Relationships xmlns="http://schemas.openxmlformats.org/package/2006/relationships"><Relationship Id="rId2" Type="http://schemas.openxmlformats.org/officeDocument/2006/relationships/drawing" Target="../drawings/drawing14.xml"/><Relationship Id="rId1" Type="http://schemas.openxmlformats.org/officeDocument/2006/relationships/printerSettings" Target="../printerSettings/printerSettings7.bin"/></Relationships>
</file>

<file path=xl/chartsheets/_rels/sheet5.xml.rels><?xml version="1.0" encoding="UTF-8" standalone="yes"?>
<Relationships xmlns="http://schemas.openxmlformats.org/package/2006/relationships"><Relationship Id="rId2" Type="http://schemas.openxmlformats.org/officeDocument/2006/relationships/drawing" Target="../drawings/drawing15.xml"/><Relationship Id="rId1" Type="http://schemas.openxmlformats.org/officeDocument/2006/relationships/printerSettings" Target="../printerSettings/printerSettings8.bin"/></Relationships>
</file>

<file path=xl/chartsheets/_rels/sheet6.xml.rels><?xml version="1.0" encoding="UTF-8" standalone="yes"?>
<Relationships xmlns="http://schemas.openxmlformats.org/package/2006/relationships"><Relationship Id="rId2" Type="http://schemas.openxmlformats.org/officeDocument/2006/relationships/drawing" Target="../drawings/drawing16.xml"/><Relationship Id="rId1" Type="http://schemas.openxmlformats.org/officeDocument/2006/relationships/printerSettings" Target="../printerSettings/printerSettings9.bin"/></Relationships>
</file>

<file path=xl/chartsheets/_rels/sheet7.xml.rels><?xml version="1.0" encoding="UTF-8" standalone="yes"?>
<Relationships xmlns="http://schemas.openxmlformats.org/package/2006/relationships"><Relationship Id="rId2" Type="http://schemas.openxmlformats.org/officeDocument/2006/relationships/drawing" Target="../drawings/drawing19.xml"/><Relationship Id="rId1" Type="http://schemas.openxmlformats.org/officeDocument/2006/relationships/printerSettings" Target="../printerSettings/printerSettings11.bin"/></Relationships>
</file>

<file path=xl/chartsheets/sheet1.xml><?xml version="1.0" encoding="utf-8"?>
<chartsheet xmlns="http://schemas.openxmlformats.org/spreadsheetml/2006/main" xmlns:r="http://schemas.openxmlformats.org/officeDocument/2006/relationships">
  <sheetPr>
    <tabColor rgb="FF3333FF"/>
  </sheetPr>
  <sheetViews>
    <sheetView zoomScale="130" workbookViewId="0"/>
  </sheetViews>
  <pageMargins left="0.75" right="0.75" top="1" bottom="1" header="0.5" footer="0.5"/>
  <pageSetup orientation="landscape" horizontalDpi="4294967293" verticalDpi="300" r:id="rId1"/>
  <headerFooter alignWithMargins="0"/>
  <drawing r:id="rId2"/>
</chartsheet>
</file>

<file path=xl/chartsheets/sheet2.xml><?xml version="1.0" encoding="utf-8"?>
<chartsheet xmlns="http://schemas.openxmlformats.org/spreadsheetml/2006/main" xmlns:r="http://schemas.openxmlformats.org/officeDocument/2006/relationships">
  <sheetPr>
    <tabColor rgb="FF3333FF"/>
  </sheetPr>
  <sheetViews>
    <sheetView zoomScale="130" workbookViewId="0"/>
  </sheetViews>
  <pageMargins left="0.75" right="0.75" top="1" bottom="1" header="0.5" footer="0.5"/>
  <pageSetup orientation="landscape" horizontalDpi="4294967293" verticalDpi="300" r:id="rId1"/>
  <headerFooter alignWithMargins="0"/>
  <drawing r:id="rId2"/>
</chartsheet>
</file>

<file path=xl/chartsheets/sheet3.xml><?xml version="1.0" encoding="utf-8"?>
<chartsheet xmlns="http://schemas.openxmlformats.org/spreadsheetml/2006/main" xmlns:r="http://schemas.openxmlformats.org/officeDocument/2006/relationships">
  <sheetPr>
    <tabColor rgb="FF3333FF"/>
  </sheetPr>
  <sheetViews>
    <sheetView zoomScale="130" workbookViewId="0"/>
  </sheetViews>
  <pageMargins left="0.75" right="0.75" top="1" bottom="1" header="0.5" footer="0.5"/>
  <pageSetup orientation="landscape" horizontalDpi="4294967293" verticalDpi="300" r:id="rId1"/>
  <headerFooter alignWithMargins="0"/>
  <drawing r:id="rId2"/>
</chartsheet>
</file>

<file path=xl/chartsheets/sheet4.xml><?xml version="1.0" encoding="utf-8"?>
<chartsheet xmlns="http://schemas.openxmlformats.org/spreadsheetml/2006/main" xmlns:r="http://schemas.openxmlformats.org/officeDocument/2006/relationships">
  <sheetPr>
    <tabColor rgb="FF3333FF"/>
  </sheetPr>
  <sheetViews>
    <sheetView zoomScale="130" workbookViewId="0"/>
  </sheetViews>
  <pageMargins left="0.75" right="0.75" top="1" bottom="1" header="0.5" footer="0.5"/>
  <pageSetup orientation="landscape" horizontalDpi="4294967293" verticalDpi="300" r:id="rId1"/>
  <headerFooter alignWithMargins="0"/>
  <drawing r:id="rId2"/>
</chartsheet>
</file>

<file path=xl/chartsheets/sheet5.xml><?xml version="1.0" encoding="utf-8"?>
<chartsheet xmlns="http://schemas.openxmlformats.org/spreadsheetml/2006/main" xmlns:r="http://schemas.openxmlformats.org/officeDocument/2006/relationships">
  <sheetPr>
    <tabColor rgb="FF3333FF"/>
  </sheetPr>
  <sheetViews>
    <sheetView zoomScale="130" workbookViewId="0"/>
  </sheetViews>
  <pageMargins left="0.75" right="0.75" top="1" bottom="1" header="0.5" footer="0.5"/>
  <pageSetup orientation="landscape" horizontalDpi="4294967293" verticalDpi="300" r:id="rId1"/>
  <headerFooter alignWithMargins="0"/>
  <drawing r:id="rId2"/>
</chartsheet>
</file>

<file path=xl/chartsheets/sheet6.xml><?xml version="1.0" encoding="utf-8"?>
<chartsheet xmlns="http://schemas.openxmlformats.org/spreadsheetml/2006/main" xmlns:r="http://schemas.openxmlformats.org/officeDocument/2006/relationships">
  <sheetPr>
    <tabColor rgb="FF3333FF"/>
  </sheetPr>
  <sheetViews>
    <sheetView zoomScale="130" workbookViewId="0"/>
  </sheetViews>
  <pageMargins left="0.75" right="0.75" top="1" bottom="1" header="0.5" footer="0.5"/>
  <pageSetup orientation="landscape" horizontalDpi="4294967293" verticalDpi="300" r:id="rId1"/>
  <headerFooter alignWithMargins="0"/>
  <drawing r:id="rId2"/>
</chartsheet>
</file>

<file path=xl/chartsheets/sheet7.xml><?xml version="1.0" encoding="utf-8"?>
<chartsheet xmlns="http://schemas.openxmlformats.org/spreadsheetml/2006/main" xmlns:r="http://schemas.openxmlformats.org/officeDocument/2006/relationships">
  <sheetPr>
    <tabColor theme="2" tint="-0.249977111117893"/>
  </sheetPr>
  <sheetViews>
    <sheetView zoomScale="130" workbookViewId="0"/>
  </sheetViews>
  <pageMargins left="0.75" right="0.75" top="1" bottom="1" header="0.5" footer="0.5"/>
  <pageSetup orientation="landscape" horizontalDpi="4294967293" verticalDpi="300" r:id="rId1"/>
  <headerFooter alignWithMargins="0"/>
  <drawing r:id="rId2"/>
</chartsheet>
</file>

<file path=xl/drawings/_rels/drawing1.xml.rels><?xml version="1.0" encoding="UTF-8" standalone="yes"?>
<Relationships xmlns="http://schemas.openxmlformats.org/package/2006/relationships"><Relationship Id="rId1" Type="http://schemas.openxmlformats.org/officeDocument/2006/relationships/chart" Target="../charts/chart1.xml"/></Relationships>
</file>

<file path=xl/drawings/_rels/drawing3.xml.rels><?xml version="1.0" encoding="UTF-8" standalone="yes"?>
<Relationships xmlns="http://schemas.openxmlformats.org/package/2006/relationships"><Relationship Id="rId1" Type="http://schemas.openxmlformats.org/officeDocument/2006/relationships/chart" Target="../charts/chart2.xml"/></Relationships>
</file>

<file path=xl/drawings/_rels/drawing5.xml.rels><?xml version="1.0" encoding="UTF-8" standalone="yes"?>
<Relationships xmlns="http://schemas.openxmlformats.org/package/2006/relationships"><Relationship Id="rId1" Type="http://schemas.openxmlformats.org/officeDocument/2006/relationships/chart" Target="../charts/chart3.xml"/></Relationships>
</file>

<file path=xl/drawings/_rels/drawing6.xml.rels><?xml version="1.0" encoding="UTF-8" standalone="yes"?>
<Relationships xmlns="http://schemas.openxmlformats.org/package/2006/relationships"><Relationship Id="rId1" Type="http://schemas.openxmlformats.org/officeDocument/2006/relationships/chart" Target="../charts/chart4.xml"/></Relationships>
</file>

<file path=xl/drawings/_rels/drawing7.xml.rels><?xml version="1.0" encoding="UTF-8" standalone="yes"?>
<Relationships xmlns="http://schemas.openxmlformats.org/package/2006/relationships"><Relationship Id="rId1" Type="http://schemas.openxmlformats.org/officeDocument/2006/relationships/chart" Target="../charts/chart5.xml"/></Relationships>
</file>

<file path=xl/drawings/_rels/drawing8.xml.rels><?xml version="1.0" encoding="UTF-8" standalone="yes"?>
<Relationships xmlns="http://schemas.openxmlformats.org/package/2006/relationships"><Relationship Id="rId1" Type="http://schemas.openxmlformats.org/officeDocument/2006/relationships/chart" Target="../charts/chart6.xml"/></Relationships>
</file>

<file path=xl/drawings/_rels/drawing9.xml.rels><?xml version="1.0" encoding="UTF-8" standalone="yes"?>
<Relationships xmlns="http://schemas.openxmlformats.org/package/2006/relationships"><Relationship Id="rId2" Type="http://schemas.openxmlformats.org/officeDocument/2006/relationships/chart" Target="../charts/chart8.xml"/><Relationship Id="rId1" Type="http://schemas.openxmlformats.org/officeDocument/2006/relationships/chart" Target="../charts/chart7.xml"/></Relationships>
</file>

<file path=xl/drawings/_rels/drawing10.xml.rels><?xml version="1.0" encoding="UTF-8" standalone="yes"?>
<Relationships xmlns="http://schemas.openxmlformats.org/package/2006/relationships"><Relationship Id="rId2" Type="http://schemas.openxmlformats.org/officeDocument/2006/relationships/chart" Target="../charts/chart10.xml"/><Relationship Id="rId1" Type="http://schemas.openxmlformats.org/officeDocument/2006/relationships/chart" Target="../charts/chart9.xml"/></Relationships>
</file>

<file path=xl/drawings/_rels/drawing11.xml.rels><?xml version="1.0" encoding="UTF-8" standalone="yes"?>
<Relationships xmlns="http://schemas.openxmlformats.org/package/2006/relationships"><Relationship Id="rId1" Type="http://schemas.openxmlformats.org/officeDocument/2006/relationships/chart" Target="../charts/chart11.xml"/></Relationships>
</file>

<file path=xl/drawings/_rels/drawing12.xml.rels><?xml version="1.0" encoding="UTF-8" standalone="yes"?>
<Relationships xmlns="http://schemas.openxmlformats.org/package/2006/relationships"><Relationship Id="rId1" Type="http://schemas.openxmlformats.org/officeDocument/2006/relationships/chart" Target="../charts/chart12.xml"/></Relationships>
</file>

<file path=xl/drawings/_rels/drawing13.xml.rels><?xml version="1.0" encoding="UTF-8" standalone="yes"?>
<Relationships xmlns="http://schemas.openxmlformats.org/package/2006/relationships"><Relationship Id="rId1" Type="http://schemas.openxmlformats.org/officeDocument/2006/relationships/chart" Target="../charts/chart13.xml"/></Relationships>
</file>

<file path=xl/drawings/_rels/drawing14.xml.rels><?xml version="1.0" encoding="UTF-8" standalone="yes"?>
<Relationships xmlns="http://schemas.openxmlformats.org/package/2006/relationships"><Relationship Id="rId1" Type="http://schemas.openxmlformats.org/officeDocument/2006/relationships/chart" Target="../charts/chart14.xml"/></Relationships>
</file>

<file path=xl/drawings/_rels/drawing15.xml.rels><?xml version="1.0" encoding="UTF-8" standalone="yes"?>
<Relationships xmlns="http://schemas.openxmlformats.org/package/2006/relationships"><Relationship Id="rId1" Type="http://schemas.openxmlformats.org/officeDocument/2006/relationships/chart" Target="../charts/chart15.xml"/></Relationships>
</file>

<file path=xl/drawings/_rels/drawing16.xml.rels><?xml version="1.0" encoding="UTF-8" standalone="yes"?>
<Relationships xmlns="http://schemas.openxmlformats.org/package/2006/relationships"><Relationship Id="rId1" Type="http://schemas.openxmlformats.org/officeDocument/2006/relationships/chart" Target="../charts/chart16.xml"/></Relationships>
</file>

<file path=xl/drawings/_rels/drawing17.xml.rels><?xml version="1.0" encoding="UTF-8" standalone="yes"?>
<Relationships xmlns="http://schemas.openxmlformats.org/package/2006/relationships"><Relationship Id="rId2" Type="http://schemas.openxmlformats.org/officeDocument/2006/relationships/chart" Target="../charts/chart18.xml"/><Relationship Id="rId1" Type="http://schemas.openxmlformats.org/officeDocument/2006/relationships/chart" Target="../charts/chart17.xml"/></Relationships>
</file>

<file path=xl/drawings/_rels/drawing19.xml.rels><?xml version="1.0" encoding="UTF-8" standalone="yes"?>
<Relationships xmlns="http://schemas.openxmlformats.org/package/2006/relationships"><Relationship Id="rId1" Type="http://schemas.openxmlformats.org/officeDocument/2006/relationships/chart" Target="../charts/chart19.xml"/></Relationships>
</file>

<file path=xl/drawings/drawing1.xml><?xml version="1.0" encoding="utf-8"?>
<xdr:wsDr xmlns:xdr="http://schemas.openxmlformats.org/drawingml/2006/spreadsheetDrawing" xmlns:a="http://schemas.openxmlformats.org/drawingml/2006/main">
  <xdr:twoCellAnchor>
    <xdr:from>
      <xdr:col>0</xdr:col>
      <xdr:colOff>0</xdr:colOff>
      <xdr:row>0</xdr:row>
      <xdr:rowOff>0</xdr:rowOff>
    </xdr:from>
    <xdr:to>
      <xdr:col>14</xdr:col>
      <xdr:colOff>611187</xdr:colOff>
      <xdr:row>40</xdr:row>
      <xdr:rowOff>150812</xdr:rowOff>
    </xdr:to>
    <xdr:graphicFrame macro="">
      <xdr:nvGraphicFramePr>
        <xdr:cNvPr id="3" name="Chart 2"/>
        <xdr:cNvGraphicFramePr/>
      </xdr:nvGraphicFramePr>
      <xdr:xfrm>
        <a:off x="0" y="0"/>
        <a:ext cx="0" cy="0"/>
      </xdr:xfrm>
      <a:graphic>
        <a:graphicData uri="http://schemas.openxmlformats.org/drawingml/2006/chart">
          <c:chart xmlns:c="http://schemas.openxmlformats.org/drawingml/2006/chart" xmlns:r="http://schemas.openxmlformats.org/officeDocument/2006/relationships" r:id="rId1"/>
        </a:graphicData>
      </a:graphic>
    </xdr:graphicFrame>
    <xdr:clientData/>
  </xdr:twoCellAnchor>
</xdr:wsDr>
</file>

<file path=xl/drawings/drawing2.xml><?xml version="1.0" encoding="utf-8"?>
<c:userShapes xmlns:c="http://schemas.openxmlformats.org/drawingml/2006/chart">
  <cdr:relSizeAnchor xmlns:cdr="http://schemas.openxmlformats.org/drawingml/2006/chartDrawing">
    <cdr:from>
      <cdr:x>0.54459</cdr:x>
      <cdr:y>0.09768</cdr:y>
    </cdr:from>
    <cdr:to>
      <cdr:x>0.74978</cdr:x>
      <cdr:y>0.1978</cdr:y>
    </cdr:to>
    <cdr:sp macro="" textlink="">
      <cdr:nvSpPr>
        <cdr:cNvPr id="2" name="TextBox 2"/>
        <cdr:cNvSpPr txBox="1"/>
      </cdr:nvSpPr>
      <cdr:spPr>
        <a:xfrm xmlns:a="http://schemas.openxmlformats.org/drawingml/2006/main">
          <a:off x="4992689" y="635000"/>
          <a:ext cx="1881186" cy="650875"/>
        </a:xfrm>
        <a:prstGeom xmlns:a="http://schemas.openxmlformats.org/drawingml/2006/main" prst="rect">
          <a:avLst/>
        </a:prstGeom>
        <a:solidFill xmlns:a="http://schemas.openxmlformats.org/drawingml/2006/main">
          <a:srgbClr val="FFFF00"/>
        </a:solidFill>
        <a:ln xmlns:a="http://schemas.openxmlformats.org/drawingml/2006/main" w="9525" cmpd="sng">
          <a:solidFill>
            <a:sysClr val="windowText" lastClr="000000"/>
          </a:solidFill>
        </a:ln>
        <a:effectLst xmlns:a="http://schemas.openxmlformats.org/drawingml/2006/main"/>
      </cdr:spPr>
      <cdr:style>
        <a:lnRef xmlns:a="http://schemas.openxmlformats.org/drawingml/2006/main" idx="0">
          <a:scrgbClr r="0" g="0" b="0"/>
        </a:lnRef>
        <a:fillRef xmlns:a="http://schemas.openxmlformats.org/drawingml/2006/main" idx="0">
          <a:scrgbClr r="0" g="0" b="0"/>
        </a:fillRef>
        <a:effectRef xmlns:a="http://schemas.openxmlformats.org/drawingml/2006/main" idx="0">
          <a:scrgbClr r="0" g="0" b="0"/>
        </a:effectRef>
        <a:fontRef xmlns:a="http://schemas.openxmlformats.org/drawingml/2006/main" idx="minor">
          <a:schemeClr val="dk1"/>
        </a:fontRef>
      </cdr:style>
      <cdr:txBody>
        <a:bodyPr xmlns:a="http://schemas.openxmlformats.org/drawingml/2006/main" wrap="square" rtlCol="0" anchor="t"/>
        <a:lstStyle xmlns:a="http://schemas.openxmlformats.org/drawingml/2006/main">
          <a:lvl1pPr marL="0" indent="0">
            <a:defRPr sz="1100">
              <a:solidFill>
                <a:sysClr val="windowText" lastClr="000000"/>
              </a:solidFill>
              <a:latin typeface="Calibri"/>
            </a:defRPr>
          </a:lvl1pPr>
          <a:lvl2pPr marL="457200" indent="0">
            <a:defRPr sz="1100">
              <a:solidFill>
                <a:sysClr val="windowText" lastClr="000000"/>
              </a:solidFill>
              <a:latin typeface="Calibri"/>
            </a:defRPr>
          </a:lvl2pPr>
          <a:lvl3pPr marL="914400" indent="0">
            <a:defRPr sz="1100">
              <a:solidFill>
                <a:sysClr val="windowText" lastClr="000000"/>
              </a:solidFill>
              <a:latin typeface="Calibri"/>
            </a:defRPr>
          </a:lvl3pPr>
          <a:lvl4pPr marL="1371600" indent="0">
            <a:defRPr sz="1100">
              <a:solidFill>
                <a:sysClr val="windowText" lastClr="000000"/>
              </a:solidFill>
              <a:latin typeface="Calibri"/>
            </a:defRPr>
          </a:lvl4pPr>
          <a:lvl5pPr marL="1828800" indent="0">
            <a:defRPr sz="1100">
              <a:solidFill>
                <a:sysClr val="windowText" lastClr="000000"/>
              </a:solidFill>
              <a:latin typeface="Calibri"/>
            </a:defRPr>
          </a:lvl5pPr>
          <a:lvl6pPr marL="2286000" indent="0">
            <a:defRPr sz="1100">
              <a:solidFill>
                <a:sysClr val="windowText" lastClr="000000"/>
              </a:solidFill>
              <a:latin typeface="Calibri"/>
            </a:defRPr>
          </a:lvl6pPr>
          <a:lvl7pPr marL="2743200" indent="0">
            <a:defRPr sz="1100">
              <a:solidFill>
                <a:sysClr val="windowText" lastClr="000000"/>
              </a:solidFill>
              <a:latin typeface="Calibri"/>
            </a:defRPr>
          </a:lvl7pPr>
          <a:lvl8pPr marL="3200400" indent="0">
            <a:defRPr sz="1100">
              <a:solidFill>
                <a:sysClr val="windowText" lastClr="000000"/>
              </a:solidFill>
              <a:latin typeface="Calibri"/>
            </a:defRPr>
          </a:lvl8pPr>
          <a:lvl9pPr marL="3657600" indent="0">
            <a:defRPr sz="1100">
              <a:solidFill>
                <a:sysClr val="windowText" lastClr="000000"/>
              </a:solidFill>
              <a:latin typeface="Calibri"/>
            </a:defRPr>
          </a:lvl9pPr>
        </a:lstStyle>
        <a:p xmlns:a="http://schemas.openxmlformats.org/drawingml/2006/main">
          <a:r>
            <a:rPr lang="en-US" sz="1100">
              <a:solidFill>
                <a:srgbClr val="FF0000"/>
              </a:solidFill>
            </a:rPr>
            <a:t>preliminary RMT site-specific data is overlaid to help select HSC curves for biovalidation</a:t>
          </a:r>
        </a:p>
      </cdr:txBody>
    </cdr:sp>
  </cdr:relSizeAnchor>
</c:userShapes>
</file>

<file path=xl/drawings/drawing3.xml><?xml version="1.0" encoding="utf-8"?>
<xdr:wsDr xmlns:xdr="http://schemas.openxmlformats.org/drawingml/2006/spreadsheetDrawing" xmlns:a="http://schemas.openxmlformats.org/drawingml/2006/main">
  <xdr:twoCellAnchor>
    <xdr:from>
      <xdr:col>0</xdr:col>
      <xdr:colOff>0</xdr:colOff>
      <xdr:row>0</xdr:row>
      <xdr:rowOff>0</xdr:rowOff>
    </xdr:from>
    <xdr:to>
      <xdr:col>14</xdr:col>
      <xdr:colOff>597477</xdr:colOff>
      <xdr:row>40</xdr:row>
      <xdr:rowOff>150812</xdr:rowOff>
    </xdr:to>
    <xdr:graphicFrame macro="">
      <xdr:nvGraphicFramePr>
        <xdr:cNvPr id="2" name="Chart 1"/>
        <xdr:cNvGraphicFramePr/>
      </xdr:nvGraphicFramePr>
      <xdr:xfrm>
        <a:off x="0" y="0"/>
        <a:ext cx="0" cy="0"/>
      </xdr:xfrm>
      <a:graphic>
        <a:graphicData uri="http://schemas.openxmlformats.org/drawingml/2006/chart">
          <c:chart xmlns:c="http://schemas.openxmlformats.org/drawingml/2006/chart" xmlns:r="http://schemas.openxmlformats.org/officeDocument/2006/relationships" r:id="rId1"/>
        </a:graphicData>
      </a:graphic>
    </xdr:graphicFrame>
    <xdr:clientData/>
  </xdr:twoCellAnchor>
</xdr:wsDr>
</file>

<file path=xl/drawings/drawing4.xml><?xml version="1.0" encoding="utf-8"?>
<c:userShapes xmlns:c="http://schemas.openxmlformats.org/drawingml/2006/chart">
  <cdr:relSizeAnchor xmlns:cdr="http://schemas.openxmlformats.org/drawingml/2006/chartDrawing">
    <cdr:from>
      <cdr:x>0.5376</cdr:x>
      <cdr:y>0.22589</cdr:y>
    </cdr:from>
    <cdr:to>
      <cdr:x>0.7431</cdr:x>
      <cdr:y>0.32601</cdr:y>
    </cdr:to>
    <cdr:sp macro="" textlink="">
      <cdr:nvSpPr>
        <cdr:cNvPr id="2" name="TextBox 2"/>
        <cdr:cNvSpPr txBox="1"/>
      </cdr:nvSpPr>
      <cdr:spPr>
        <a:xfrm xmlns:a="http://schemas.openxmlformats.org/drawingml/2006/main">
          <a:off x="4921250" y="1468437"/>
          <a:ext cx="1881186" cy="650875"/>
        </a:xfrm>
        <a:prstGeom xmlns:a="http://schemas.openxmlformats.org/drawingml/2006/main" prst="rect">
          <a:avLst/>
        </a:prstGeom>
        <a:solidFill xmlns:a="http://schemas.openxmlformats.org/drawingml/2006/main">
          <a:srgbClr val="FFFF00"/>
        </a:solidFill>
        <a:ln xmlns:a="http://schemas.openxmlformats.org/drawingml/2006/main" w="9525" cmpd="sng">
          <a:solidFill>
            <a:sysClr val="windowText" lastClr="000000"/>
          </a:solidFill>
        </a:ln>
        <a:effectLst xmlns:a="http://schemas.openxmlformats.org/drawingml/2006/main"/>
      </cdr:spPr>
      <cdr:style>
        <a:lnRef xmlns:a="http://schemas.openxmlformats.org/drawingml/2006/main" idx="0">
          <a:scrgbClr r="0" g="0" b="0"/>
        </a:lnRef>
        <a:fillRef xmlns:a="http://schemas.openxmlformats.org/drawingml/2006/main" idx="0">
          <a:scrgbClr r="0" g="0" b="0"/>
        </a:fillRef>
        <a:effectRef xmlns:a="http://schemas.openxmlformats.org/drawingml/2006/main" idx="0">
          <a:scrgbClr r="0" g="0" b="0"/>
        </a:effectRef>
        <a:fontRef xmlns:a="http://schemas.openxmlformats.org/drawingml/2006/main" idx="minor">
          <a:schemeClr val="dk1"/>
        </a:fontRef>
      </cdr:style>
      <cdr:txBody>
        <a:bodyPr xmlns:a="http://schemas.openxmlformats.org/drawingml/2006/main" wrap="square" rtlCol="0" anchor="t"/>
        <a:lstStyle xmlns:a="http://schemas.openxmlformats.org/drawingml/2006/main">
          <a:lvl1pPr marL="0" indent="0">
            <a:defRPr sz="1100">
              <a:solidFill>
                <a:sysClr val="windowText" lastClr="000000"/>
              </a:solidFill>
              <a:latin typeface="Calibri"/>
            </a:defRPr>
          </a:lvl1pPr>
          <a:lvl2pPr marL="457200" indent="0">
            <a:defRPr sz="1100">
              <a:solidFill>
                <a:sysClr val="windowText" lastClr="000000"/>
              </a:solidFill>
              <a:latin typeface="Calibri"/>
            </a:defRPr>
          </a:lvl2pPr>
          <a:lvl3pPr marL="914400" indent="0">
            <a:defRPr sz="1100">
              <a:solidFill>
                <a:sysClr val="windowText" lastClr="000000"/>
              </a:solidFill>
              <a:latin typeface="Calibri"/>
            </a:defRPr>
          </a:lvl3pPr>
          <a:lvl4pPr marL="1371600" indent="0">
            <a:defRPr sz="1100">
              <a:solidFill>
                <a:sysClr val="windowText" lastClr="000000"/>
              </a:solidFill>
              <a:latin typeface="Calibri"/>
            </a:defRPr>
          </a:lvl4pPr>
          <a:lvl5pPr marL="1828800" indent="0">
            <a:defRPr sz="1100">
              <a:solidFill>
                <a:sysClr val="windowText" lastClr="000000"/>
              </a:solidFill>
              <a:latin typeface="Calibri"/>
            </a:defRPr>
          </a:lvl5pPr>
          <a:lvl6pPr marL="2286000" indent="0">
            <a:defRPr sz="1100">
              <a:solidFill>
                <a:sysClr val="windowText" lastClr="000000"/>
              </a:solidFill>
              <a:latin typeface="Calibri"/>
            </a:defRPr>
          </a:lvl6pPr>
          <a:lvl7pPr marL="2743200" indent="0">
            <a:defRPr sz="1100">
              <a:solidFill>
                <a:sysClr val="windowText" lastClr="000000"/>
              </a:solidFill>
              <a:latin typeface="Calibri"/>
            </a:defRPr>
          </a:lvl7pPr>
          <a:lvl8pPr marL="3200400" indent="0">
            <a:defRPr sz="1100">
              <a:solidFill>
                <a:sysClr val="windowText" lastClr="000000"/>
              </a:solidFill>
              <a:latin typeface="Calibri"/>
            </a:defRPr>
          </a:lvl8pPr>
          <a:lvl9pPr marL="3657600" indent="0">
            <a:defRPr sz="1100">
              <a:solidFill>
                <a:sysClr val="windowText" lastClr="000000"/>
              </a:solidFill>
              <a:latin typeface="Calibri"/>
            </a:defRPr>
          </a:lvl9pPr>
        </a:lstStyle>
        <a:p xmlns:a="http://schemas.openxmlformats.org/drawingml/2006/main">
          <a:r>
            <a:rPr lang="en-US" sz="1100">
              <a:solidFill>
                <a:srgbClr val="FF0000"/>
              </a:solidFill>
            </a:rPr>
            <a:t>preliminary RMT site-specific data is overlaid to help select HSC curves for biovalidation</a:t>
          </a:r>
        </a:p>
      </cdr:txBody>
    </cdr:sp>
  </cdr:relSizeAnchor>
</c:userShapes>
</file>

<file path=xl/drawings/drawing5.xml><?xml version="1.0" encoding="utf-8"?>
<xdr:wsDr xmlns:xdr="http://schemas.openxmlformats.org/drawingml/2006/spreadsheetDrawing" xmlns:a="http://schemas.openxmlformats.org/drawingml/2006/main">
  <xdr:absoluteAnchor>
    <xdr:pos x="0" y="0"/>
    <xdr:ext cx="9115425" cy="6619875"/>
    <xdr:graphicFrame macro="">
      <xdr:nvGraphicFramePr>
        <xdr:cNvPr id="2" name="Chart 1"/>
        <xdr:cNvGraphicFramePr>
          <a:graphicFrameLocks noGrp="1"/>
        </xdr:cNvGraphicFramePr>
      </xdr:nvGraphicFramePr>
      <xdr:xfrm>
        <a:off x="0" y="0"/>
        <a:ext cx="0" cy="0"/>
      </xdr:xfrm>
      <a:graphic>
        <a:graphicData uri="http://schemas.openxmlformats.org/drawingml/2006/chart">
          <c:chart xmlns:c="http://schemas.openxmlformats.org/drawingml/2006/chart" xmlns:r="http://schemas.openxmlformats.org/officeDocument/2006/relationships" r:id="rId1"/>
        </a:graphicData>
      </a:graphic>
    </xdr:graphicFrame>
    <xdr:clientData/>
  </xdr:absoluteAnchor>
</xdr:wsDr>
</file>

<file path=xl/drawings/drawing6.xml><?xml version="1.0" encoding="utf-8"?>
<xdr:wsDr xmlns:xdr="http://schemas.openxmlformats.org/drawingml/2006/spreadsheetDrawing" xmlns:a="http://schemas.openxmlformats.org/drawingml/2006/main">
  <xdr:absoluteAnchor>
    <xdr:pos x="0" y="0"/>
    <xdr:ext cx="9134475" cy="6638925"/>
    <xdr:graphicFrame macro="">
      <xdr:nvGraphicFramePr>
        <xdr:cNvPr id="3" name="Chart 2"/>
        <xdr:cNvGraphicFramePr>
          <a:graphicFrameLocks noGrp="1"/>
        </xdr:cNvGraphicFramePr>
      </xdr:nvGraphicFramePr>
      <xdr:xfrm>
        <a:off x="0" y="0"/>
        <a:ext cx="0" cy="0"/>
      </xdr:xfrm>
      <a:graphic>
        <a:graphicData uri="http://schemas.openxmlformats.org/drawingml/2006/chart">
          <c:chart xmlns:c="http://schemas.openxmlformats.org/drawingml/2006/chart" xmlns:r="http://schemas.openxmlformats.org/officeDocument/2006/relationships" r:id="rId1"/>
        </a:graphicData>
      </a:graphic>
    </xdr:graphicFrame>
    <xdr:clientData/>
  </xdr:absoluteAnchor>
</xdr:wsDr>
</file>

<file path=xl/drawings/drawing7.xml><?xml version="1.0" encoding="utf-8"?>
<xdr:wsDr xmlns:xdr="http://schemas.openxmlformats.org/drawingml/2006/spreadsheetDrawing" xmlns:a="http://schemas.openxmlformats.org/drawingml/2006/main">
  <xdr:absoluteAnchor>
    <xdr:pos x="0" y="0"/>
    <xdr:ext cx="9134475" cy="6619875"/>
    <xdr:graphicFrame macro="">
      <xdr:nvGraphicFramePr>
        <xdr:cNvPr id="2" name="Chart 1"/>
        <xdr:cNvGraphicFramePr>
          <a:graphicFrameLocks noGrp="1"/>
        </xdr:cNvGraphicFramePr>
      </xdr:nvGraphicFramePr>
      <xdr:xfrm>
        <a:off x="0" y="0"/>
        <a:ext cx="0" cy="0"/>
      </xdr:xfrm>
      <a:graphic>
        <a:graphicData uri="http://schemas.openxmlformats.org/drawingml/2006/chart">
          <c:chart xmlns:c="http://schemas.openxmlformats.org/drawingml/2006/chart" xmlns:r="http://schemas.openxmlformats.org/officeDocument/2006/relationships" r:id="rId1"/>
        </a:graphicData>
      </a:graphic>
    </xdr:graphicFrame>
    <xdr:clientData/>
  </xdr:absoluteAnchor>
</xdr:wsDr>
</file>

<file path=xl/drawings/drawing8.xml><?xml version="1.0" encoding="utf-8"?>
<xdr:wsDr xmlns:xdr="http://schemas.openxmlformats.org/drawingml/2006/spreadsheetDrawing" xmlns:a="http://schemas.openxmlformats.org/drawingml/2006/main">
  <xdr:absoluteAnchor>
    <xdr:pos x="0" y="0"/>
    <xdr:ext cx="9134475" cy="6638925"/>
    <xdr:graphicFrame macro="">
      <xdr:nvGraphicFramePr>
        <xdr:cNvPr id="2" name="Chart 1"/>
        <xdr:cNvGraphicFramePr>
          <a:graphicFrameLocks noGrp="1"/>
        </xdr:cNvGraphicFramePr>
      </xdr:nvGraphicFramePr>
      <xdr:xfrm>
        <a:off x="0" y="0"/>
        <a:ext cx="0" cy="0"/>
      </xdr:xfrm>
      <a:graphic>
        <a:graphicData uri="http://schemas.openxmlformats.org/drawingml/2006/chart">
          <c:chart xmlns:c="http://schemas.openxmlformats.org/drawingml/2006/chart" xmlns:r="http://schemas.openxmlformats.org/officeDocument/2006/relationships" r:id="rId1"/>
        </a:graphicData>
      </a:graphic>
    </xdr:graphicFrame>
    <xdr:clientData/>
  </xdr:absoluteAnchor>
</xdr:wsDr>
</file>

<file path=xl/drawings/drawing9.xml><?xml version="1.0" encoding="utf-8"?>
<xdr:wsDr xmlns:xdr="http://schemas.openxmlformats.org/drawingml/2006/spreadsheetDrawing" xmlns:a="http://schemas.openxmlformats.org/drawingml/2006/main">
  <xdr:absoluteAnchor>
    <xdr:pos x="0" y="1"/>
    <xdr:ext cx="6067425" cy="4000500"/>
    <xdr:graphicFrame macro="">
      <xdr:nvGraphicFramePr>
        <xdr:cNvPr id="2" name="Chart 1"/>
        <xdr:cNvGraphicFramePr>
          <a:graphicFrameLocks noGrp="1"/>
        </xdr:cNvGraphicFramePr>
      </xdr:nvGraphicFramePr>
      <xdr:xfrm>
        <a:off x="0" y="0"/>
        <a:ext cx="0" cy="0"/>
      </xdr:xfrm>
      <a:graphic>
        <a:graphicData uri="http://schemas.openxmlformats.org/drawingml/2006/chart">
          <c:chart xmlns:c="http://schemas.openxmlformats.org/drawingml/2006/chart" xmlns:r="http://schemas.openxmlformats.org/officeDocument/2006/relationships" r:id="rId1"/>
        </a:graphicData>
      </a:graphic>
    </xdr:graphicFrame>
    <xdr:clientData/>
  </xdr:absoluteAnchor>
  <xdr:absoluteAnchor>
    <xdr:pos x="0" y="4048125"/>
    <xdr:ext cx="6067425" cy="4000500"/>
    <xdr:graphicFrame macro="">
      <xdr:nvGraphicFramePr>
        <xdr:cNvPr id="3" name="Chart 2"/>
        <xdr:cNvGraphicFramePr>
          <a:graphicFrameLocks noGrp="1"/>
        </xdr:cNvGraphicFramePr>
      </xdr:nvGraphicFramePr>
      <xdr:xfrm>
        <a:off x="0" y="0"/>
        <a:ext cx="0" cy="0"/>
      </xdr:xfrm>
      <a:graphic>
        <a:graphicData uri="http://schemas.openxmlformats.org/drawingml/2006/chart">
          <c:chart xmlns:c="http://schemas.openxmlformats.org/drawingml/2006/chart" xmlns:r="http://schemas.openxmlformats.org/officeDocument/2006/relationships" r:id="rId2"/>
        </a:graphicData>
      </a:graphic>
    </xdr:graphicFrame>
    <xdr:clientData/>
  </xdr:absoluteAnchor>
</xdr:wsDr>
</file>

<file path=xl/drawings/drawing10.xml><?xml version="1.0" encoding="utf-8"?>
<xdr:wsDr xmlns:xdr="http://schemas.openxmlformats.org/drawingml/2006/spreadsheetDrawing" xmlns:a="http://schemas.openxmlformats.org/drawingml/2006/main">
  <xdr:absoluteAnchor>
    <xdr:pos x="0" y="1"/>
    <xdr:ext cx="6067425" cy="4000500"/>
    <xdr:graphicFrame macro="">
      <xdr:nvGraphicFramePr>
        <xdr:cNvPr id="2" name="Chart 1"/>
        <xdr:cNvGraphicFramePr>
          <a:graphicFrameLocks noGrp="1"/>
        </xdr:cNvGraphicFramePr>
      </xdr:nvGraphicFramePr>
      <xdr:xfrm>
        <a:off x="0" y="0"/>
        <a:ext cx="0" cy="0"/>
      </xdr:xfrm>
      <a:graphic>
        <a:graphicData uri="http://schemas.openxmlformats.org/drawingml/2006/chart">
          <c:chart xmlns:c="http://schemas.openxmlformats.org/drawingml/2006/chart" xmlns:r="http://schemas.openxmlformats.org/officeDocument/2006/relationships" r:id="rId1"/>
        </a:graphicData>
      </a:graphic>
    </xdr:graphicFrame>
    <xdr:clientData/>
  </xdr:absoluteAnchor>
  <xdr:absoluteAnchor>
    <xdr:pos x="0" y="4048125"/>
    <xdr:ext cx="6067425" cy="4000500"/>
    <xdr:graphicFrame macro="">
      <xdr:nvGraphicFramePr>
        <xdr:cNvPr id="3" name="Chart 2"/>
        <xdr:cNvGraphicFramePr>
          <a:graphicFrameLocks noGrp="1"/>
        </xdr:cNvGraphicFramePr>
      </xdr:nvGraphicFramePr>
      <xdr:xfrm>
        <a:off x="0" y="0"/>
        <a:ext cx="0" cy="0"/>
      </xdr:xfrm>
      <a:graphic>
        <a:graphicData uri="http://schemas.openxmlformats.org/drawingml/2006/chart">
          <c:chart xmlns:c="http://schemas.openxmlformats.org/drawingml/2006/chart" xmlns:r="http://schemas.openxmlformats.org/officeDocument/2006/relationships" r:id="rId2"/>
        </a:graphicData>
      </a:graphic>
    </xdr:graphicFrame>
    <xdr:clientData/>
  </xdr:absoluteAnchor>
</xdr:wsDr>
</file>

<file path=xl/drawings/drawing11.xml><?xml version="1.0" encoding="utf-8"?>
<xdr:wsDr xmlns:xdr="http://schemas.openxmlformats.org/drawingml/2006/spreadsheetDrawing" xmlns:a="http://schemas.openxmlformats.org/drawingml/2006/main">
  <xdr:absoluteAnchor>
    <xdr:pos x="0" y="0"/>
    <xdr:ext cx="8582025" cy="5838825"/>
    <xdr:graphicFrame macro="">
      <xdr:nvGraphicFramePr>
        <xdr:cNvPr id="2" name="Chart 1"/>
        <xdr:cNvGraphicFramePr>
          <a:graphicFrameLocks noGrp="1"/>
        </xdr:cNvGraphicFramePr>
      </xdr:nvGraphicFramePr>
      <xdr:xfrm>
        <a:off x="0" y="0"/>
        <a:ext cx="0" cy="0"/>
      </xdr:xfrm>
      <a:graphic>
        <a:graphicData uri="http://schemas.openxmlformats.org/drawingml/2006/chart">
          <c:chart xmlns:c="http://schemas.openxmlformats.org/drawingml/2006/chart" xmlns:r="http://schemas.openxmlformats.org/officeDocument/2006/relationships" r:id="rId1"/>
        </a:graphicData>
      </a:graphic>
    </xdr:graphicFrame>
    <xdr:clientData/>
  </xdr:absoluteAnchor>
</xdr:wsDr>
</file>

<file path=xl/drawings/drawing12.xml><?xml version="1.0" encoding="utf-8"?>
<xdr:wsDr xmlns:xdr="http://schemas.openxmlformats.org/drawingml/2006/spreadsheetDrawing" xmlns:a="http://schemas.openxmlformats.org/drawingml/2006/main">
  <xdr:absoluteAnchor>
    <xdr:pos x="0" y="0"/>
    <xdr:ext cx="8582025" cy="5838825"/>
    <xdr:graphicFrame macro="">
      <xdr:nvGraphicFramePr>
        <xdr:cNvPr id="2" name="Chart 1"/>
        <xdr:cNvGraphicFramePr>
          <a:graphicFrameLocks noGrp="1"/>
        </xdr:cNvGraphicFramePr>
      </xdr:nvGraphicFramePr>
      <xdr:xfrm>
        <a:off x="0" y="0"/>
        <a:ext cx="0" cy="0"/>
      </xdr:xfrm>
      <a:graphic>
        <a:graphicData uri="http://schemas.openxmlformats.org/drawingml/2006/chart">
          <c:chart xmlns:c="http://schemas.openxmlformats.org/drawingml/2006/chart" xmlns:r="http://schemas.openxmlformats.org/officeDocument/2006/relationships" r:id="rId1"/>
        </a:graphicData>
      </a:graphic>
    </xdr:graphicFrame>
    <xdr:clientData/>
  </xdr:absoluteAnchor>
</xdr:wsDr>
</file>

<file path=xl/drawings/drawing13.xml><?xml version="1.0" encoding="utf-8"?>
<xdr:wsDr xmlns:xdr="http://schemas.openxmlformats.org/drawingml/2006/spreadsheetDrawing" xmlns:a="http://schemas.openxmlformats.org/drawingml/2006/main">
  <xdr:absoluteAnchor>
    <xdr:pos x="0" y="0"/>
    <xdr:ext cx="8582025" cy="5838825"/>
    <xdr:graphicFrame macro="">
      <xdr:nvGraphicFramePr>
        <xdr:cNvPr id="2" name="Chart 1"/>
        <xdr:cNvGraphicFramePr>
          <a:graphicFrameLocks noGrp="1"/>
        </xdr:cNvGraphicFramePr>
      </xdr:nvGraphicFramePr>
      <xdr:xfrm>
        <a:off x="0" y="0"/>
        <a:ext cx="0" cy="0"/>
      </xdr:xfrm>
      <a:graphic>
        <a:graphicData uri="http://schemas.openxmlformats.org/drawingml/2006/chart">
          <c:chart xmlns:c="http://schemas.openxmlformats.org/drawingml/2006/chart" xmlns:r="http://schemas.openxmlformats.org/officeDocument/2006/relationships" r:id="rId1"/>
        </a:graphicData>
      </a:graphic>
    </xdr:graphicFrame>
    <xdr:clientData/>
  </xdr:absoluteAnchor>
</xdr:wsDr>
</file>

<file path=xl/drawings/drawing14.xml><?xml version="1.0" encoding="utf-8"?>
<xdr:wsDr xmlns:xdr="http://schemas.openxmlformats.org/drawingml/2006/spreadsheetDrawing" xmlns:a="http://schemas.openxmlformats.org/drawingml/2006/main">
  <xdr:absoluteAnchor>
    <xdr:pos x="0" y="0"/>
    <xdr:ext cx="8582025" cy="5838825"/>
    <xdr:graphicFrame macro="">
      <xdr:nvGraphicFramePr>
        <xdr:cNvPr id="2" name="Chart 1"/>
        <xdr:cNvGraphicFramePr>
          <a:graphicFrameLocks noGrp="1"/>
        </xdr:cNvGraphicFramePr>
      </xdr:nvGraphicFramePr>
      <xdr:xfrm>
        <a:off x="0" y="0"/>
        <a:ext cx="0" cy="0"/>
      </xdr:xfrm>
      <a:graphic>
        <a:graphicData uri="http://schemas.openxmlformats.org/drawingml/2006/chart">
          <c:chart xmlns:c="http://schemas.openxmlformats.org/drawingml/2006/chart" xmlns:r="http://schemas.openxmlformats.org/officeDocument/2006/relationships" r:id="rId1"/>
        </a:graphicData>
      </a:graphic>
    </xdr:graphicFrame>
    <xdr:clientData/>
  </xdr:absoluteAnchor>
</xdr:wsDr>
</file>

<file path=xl/drawings/drawing15.xml><?xml version="1.0" encoding="utf-8"?>
<xdr:wsDr xmlns:xdr="http://schemas.openxmlformats.org/drawingml/2006/spreadsheetDrawing" xmlns:a="http://schemas.openxmlformats.org/drawingml/2006/main">
  <xdr:absoluteAnchor>
    <xdr:pos x="0" y="0"/>
    <xdr:ext cx="8582025" cy="5838825"/>
    <xdr:graphicFrame macro="">
      <xdr:nvGraphicFramePr>
        <xdr:cNvPr id="2" name="Chart 1"/>
        <xdr:cNvGraphicFramePr>
          <a:graphicFrameLocks noGrp="1"/>
        </xdr:cNvGraphicFramePr>
      </xdr:nvGraphicFramePr>
      <xdr:xfrm>
        <a:off x="0" y="0"/>
        <a:ext cx="0" cy="0"/>
      </xdr:xfrm>
      <a:graphic>
        <a:graphicData uri="http://schemas.openxmlformats.org/drawingml/2006/chart">
          <c:chart xmlns:c="http://schemas.openxmlformats.org/drawingml/2006/chart" xmlns:r="http://schemas.openxmlformats.org/officeDocument/2006/relationships" r:id="rId1"/>
        </a:graphicData>
      </a:graphic>
    </xdr:graphicFrame>
    <xdr:clientData/>
  </xdr:absoluteAnchor>
</xdr:wsDr>
</file>

<file path=xl/drawings/drawing16.xml><?xml version="1.0" encoding="utf-8"?>
<xdr:wsDr xmlns:xdr="http://schemas.openxmlformats.org/drawingml/2006/spreadsheetDrawing" xmlns:a="http://schemas.openxmlformats.org/drawingml/2006/main">
  <xdr:absoluteAnchor>
    <xdr:pos x="0" y="0"/>
    <xdr:ext cx="8582025" cy="5838825"/>
    <xdr:graphicFrame macro="">
      <xdr:nvGraphicFramePr>
        <xdr:cNvPr id="2" name="Chart 1"/>
        <xdr:cNvGraphicFramePr>
          <a:graphicFrameLocks noGrp="1"/>
        </xdr:cNvGraphicFramePr>
      </xdr:nvGraphicFramePr>
      <xdr:xfrm>
        <a:off x="0" y="0"/>
        <a:ext cx="0" cy="0"/>
      </xdr:xfrm>
      <a:graphic>
        <a:graphicData uri="http://schemas.openxmlformats.org/drawingml/2006/chart">
          <c:chart xmlns:c="http://schemas.openxmlformats.org/drawingml/2006/chart" xmlns:r="http://schemas.openxmlformats.org/officeDocument/2006/relationships" r:id="rId1"/>
        </a:graphicData>
      </a:graphic>
    </xdr:graphicFrame>
    <xdr:clientData/>
  </xdr:absoluteAnchor>
</xdr:wsDr>
</file>

<file path=xl/drawings/drawing17.xml><?xml version="1.0" encoding="utf-8"?>
<xdr:wsDr xmlns:xdr="http://schemas.openxmlformats.org/drawingml/2006/spreadsheetDrawing" xmlns:a="http://schemas.openxmlformats.org/drawingml/2006/main">
  <xdr:twoCellAnchor>
    <xdr:from>
      <xdr:col>7</xdr:col>
      <xdr:colOff>47625</xdr:colOff>
      <xdr:row>3</xdr:row>
      <xdr:rowOff>0</xdr:rowOff>
    </xdr:from>
    <xdr:to>
      <xdr:col>14</xdr:col>
      <xdr:colOff>352425</xdr:colOff>
      <xdr:row>17</xdr:row>
      <xdr:rowOff>76200</xdr:rowOff>
    </xdr:to>
    <xdr:graphicFrame macro="">
      <xdr:nvGraphicFramePr>
        <xdr:cNvPr id="2" name="Chart 1"/>
        <xdr:cNvGraphicFramePr/>
      </xdr:nvGraphicFramePr>
      <xdr:xfrm>
        <a:off x="0" y="0"/>
        <a:ext cx="0" cy="0"/>
      </xdr:xfrm>
      <a:graphic>
        <a:graphicData uri="http://schemas.openxmlformats.org/drawingml/2006/chart">
          <c:chart xmlns:c="http://schemas.openxmlformats.org/drawingml/2006/chart" xmlns:r="http://schemas.openxmlformats.org/officeDocument/2006/relationships" r:id="rId1"/>
        </a:graphicData>
      </a:graphic>
    </xdr:graphicFrame>
    <xdr:clientData/>
  </xdr:twoCellAnchor>
  <xdr:twoCellAnchor>
    <xdr:from>
      <xdr:col>7</xdr:col>
      <xdr:colOff>28575</xdr:colOff>
      <xdr:row>18</xdr:row>
      <xdr:rowOff>0</xdr:rowOff>
    </xdr:from>
    <xdr:to>
      <xdr:col>14</xdr:col>
      <xdr:colOff>333375</xdr:colOff>
      <xdr:row>32</xdr:row>
      <xdr:rowOff>76200</xdr:rowOff>
    </xdr:to>
    <xdr:graphicFrame macro="">
      <xdr:nvGraphicFramePr>
        <xdr:cNvPr id="3" name="Chart 2"/>
        <xdr:cNvGraphicFramePr/>
      </xdr:nvGraphicFramePr>
      <xdr:xfrm>
        <a:off x="0" y="0"/>
        <a:ext cx="0" cy="0"/>
      </xdr:xfrm>
      <a:graphic>
        <a:graphicData uri="http://schemas.openxmlformats.org/drawingml/2006/chart">
          <c:chart xmlns:c="http://schemas.openxmlformats.org/drawingml/2006/chart" xmlns:r="http://schemas.openxmlformats.org/officeDocument/2006/relationships" r:id="rId2"/>
        </a:graphicData>
      </a:graphic>
    </xdr:graphicFrame>
    <xdr:clientData/>
  </xdr:twoCellAnchor>
</xdr:wsDr>
</file>

<file path=xl/drawings/drawing18.xml><?xml version="1.0" encoding="utf-8"?>
<c:userShapes xmlns:c="http://schemas.openxmlformats.org/drawingml/2006/chart">
  <cdr:relSizeAnchor xmlns:cdr="http://schemas.openxmlformats.org/drawingml/2006/chartDrawing">
    <cdr:from>
      <cdr:x>0.82292</cdr:x>
      <cdr:y>0.53125</cdr:y>
    </cdr:from>
    <cdr:to>
      <cdr:x>0.96667</cdr:x>
      <cdr:y>0.67708</cdr:y>
    </cdr:to>
    <cdr:sp macro="" textlink="">
      <cdr:nvSpPr>
        <cdr:cNvPr id="2" name="TextBox 1"/>
        <cdr:cNvSpPr txBox="1"/>
      </cdr:nvSpPr>
      <cdr:spPr>
        <a:xfrm xmlns:a="http://schemas.openxmlformats.org/drawingml/2006/main">
          <a:off x="3762375" y="1457325"/>
          <a:ext cx="657224" cy="400050"/>
        </a:xfrm>
        <a:prstGeom xmlns:a="http://schemas.openxmlformats.org/drawingml/2006/main" prst="rect">
          <a:avLst/>
        </a:prstGeom>
      </cdr:spPr>
      <cdr:txBody>
        <a:bodyPr xmlns:a="http://schemas.openxmlformats.org/drawingml/2006/main" vertOverflow="clip" wrap="square" rtlCol="0"/>
        <a:lstStyle xmlns:a="http://schemas.openxmlformats.org/drawingml/2006/main"/>
        <a:p xmlns:a="http://schemas.openxmlformats.org/drawingml/2006/main">
          <a:pPr algn="ctr"/>
          <a:r>
            <a:rPr lang="en-US" sz="800"/>
            <a:t>one redd </a:t>
          </a:r>
        </a:p>
        <a:p xmlns:a="http://schemas.openxmlformats.org/drawingml/2006/main">
          <a:pPr algn="ctr"/>
          <a:r>
            <a:rPr lang="en-US" sz="800"/>
            <a:t>at 5.58fps</a:t>
          </a:r>
        </a:p>
      </cdr:txBody>
    </cdr:sp>
  </cdr:relSizeAnchor>
  <cdr:relSizeAnchor xmlns:cdr="http://schemas.openxmlformats.org/drawingml/2006/chartDrawing">
    <cdr:from>
      <cdr:x>0.90417</cdr:x>
      <cdr:y>0.65278</cdr:y>
    </cdr:from>
    <cdr:to>
      <cdr:x>0.93958</cdr:x>
      <cdr:y>0.80208</cdr:y>
    </cdr:to>
    <cdr:sp macro="" textlink="">
      <cdr:nvSpPr>
        <cdr:cNvPr id="4" name="Straight Arrow Connector 3"/>
        <cdr:cNvSpPr/>
      </cdr:nvSpPr>
      <cdr:spPr>
        <a:xfrm xmlns:a="http://schemas.openxmlformats.org/drawingml/2006/main">
          <a:off x="4133866" y="1790705"/>
          <a:ext cx="161910" cy="409569"/>
        </a:xfrm>
        <a:prstGeom xmlns:a="http://schemas.openxmlformats.org/drawingml/2006/main" prst="straightConnector1">
          <a:avLst/>
        </a:prstGeom>
        <a:ln xmlns:a="http://schemas.openxmlformats.org/drawingml/2006/main">
          <a:solidFill>
            <a:schemeClr val="tx1"/>
          </a:solidFill>
          <a:tailEnd type="stealth"/>
        </a:ln>
      </cdr:spPr>
      <cdr:style>
        <a:lnRef xmlns:a="http://schemas.openxmlformats.org/drawingml/2006/main" idx="1">
          <a:schemeClr val="accent1"/>
        </a:lnRef>
        <a:fillRef xmlns:a="http://schemas.openxmlformats.org/drawingml/2006/main" idx="0">
          <a:schemeClr val="accent1"/>
        </a:fillRef>
        <a:effectRef xmlns:a="http://schemas.openxmlformats.org/drawingml/2006/main" idx="0">
          <a:schemeClr val="accent1"/>
        </a:effectRef>
        <a:fontRef xmlns:a="http://schemas.openxmlformats.org/drawingml/2006/main" idx="minor">
          <a:schemeClr val="tx1"/>
        </a:fontRef>
      </cdr:style>
      <cdr:txBody>
        <a:bodyPr xmlns:a="http://schemas.openxmlformats.org/drawingml/2006/main" vertOverflow="clip"/>
        <a:lstStyle xmlns:a="http://schemas.openxmlformats.org/drawingml/2006/main"/>
        <a:p xmlns:a="http://schemas.openxmlformats.org/drawingml/2006/main">
          <a:endParaRPr lang="en-US"/>
        </a:p>
      </cdr:txBody>
    </cdr:sp>
  </cdr:relSizeAnchor>
</c:userShapes>
</file>

<file path=xl/drawings/drawing19.xml><?xml version="1.0" encoding="utf-8"?>
<xdr:wsDr xmlns:xdr="http://schemas.openxmlformats.org/drawingml/2006/spreadsheetDrawing" xmlns:a="http://schemas.openxmlformats.org/drawingml/2006/main">
  <xdr:absoluteAnchor>
    <xdr:pos x="0" y="0"/>
    <xdr:ext cx="8582025" cy="5838825"/>
    <xdr:graphicFrame macro="">
      <xdr:nvGraphicFramePr>
        <xdr:cNvPr id="2" name="Chart 1"/>
        <xdr:cNvGraphicFramePr>
          <a:graphicFrameLocks noGrp="1"/>
        </xdr:cNvGraphicFramePr>
      </xdr:nvGraphicFramePr>
      <xdr:xfrm>
        <a:off x="0" y="0"/>
        <a:ext cx="0" cy="0"/>
      </xdr:xfrm>
      <a:graphic>
        <a:graphicData uri="http://schemas.openxmlformats.org/drawingml/2006/chart">
          <c:chart xmlns:c="http://schemas.openxmlformats.org/drawingml/2006/chart" xmlns:r="http://schemas.openxmlformats.org/officeDocument/2006/relationships" r:id="rId1"/>
        </a:graphicData>
      </a:graphic>
    </xdr:graphicFrame>
    <xdr:clientData/>
  </xdr:absoluteAnchor>
</xdr:wsDr>
</file>

<file path=xl/theme/theme1.xml><?xml version="1.0" encoding="utf-8"?>
<a:theme xmlns:a="http://schemas.openxmlformats.org/drawingml/2006/main" name="Office Theme">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spDef>
      <a:spPr bwMode="auto">
        <a:xfrm>
          <a:off x="0" y="0"/>
          <a:ext cx="1" cy="1"/>
        </a:xfrm>
        <a:custGeom>
          <a:avLst/>
          <a:gdLst/>
          <a:ahLst/>
          <a:cxnLst/>
          <a:rect l="0" t="0" r="0" b="0"/>
          <a:pathLst/>
        </a:custGeom>
        <a:solidFill>
          <a:srgbClr val="FFFFFF"/>
        </a:solidFill>
        <a:ln w="9525" cap="flat" cmpd="sng" algn="ctr">
          <a:solidFill>
            <a:srgbClr val="000000"/>
          </a:solidFill>
          <a:prstDash val="solid"/>
          <a:round/>
          <a:headEnd type="none" w="med" len="med"/>
          <a:tailEnd type="none" w="med" len="med"/>
        </a:ln>
        <a:effectLst/>
      </a:spPr>
      <a:bodyPr vertOverflow="clip" wrap="square" lIns="18288" tIns="0" rIns="0" bIns="0" upright="1"/>
      <a:lstStyle/>
    </a:spDef>
    <a:lnDef>
      <a:spPr bwMode="auto">
        <a:xfrm>
          <a:off x="0" y="0"/>
          <a:ext cx="1" cy="1"/>
        </a:xfrm>
        <a:custGeom>
          <a:avLst/>
          <a:gdLst/>
          <a:ahLst/>
          <a:cxnLst/>
          <a:rect l="0" t="0" r="0" b="0"/>
          <a:pathLst/>
        </a:custGeom>
        <a:solidFill>
          <a:srgbClr val="FFFFFF"/>
        </a:solidFill>
        <a:ln w="9525" cap="flat" cmpd="sng" algn="ctr">
          <a:solidFill>
            <a:srgbClr val="000000"/>
          </a:solidFill>
          <a:prstDash val="solid"/>
          <a:round/>
          <a:headEnd type="none" w="med" len="med"/>
          <a:tailEnd type="none" w="med" len="med"/>
        </a:ln>
        <a:effectLst/>
      </a:spPr>
      <a:bodyPr vertOverflow="clip" wrap="square" lIns="18288" tIns="0" rIns="0" bIns="0" upright="1"/>
      <a:lstStyle/>
    </a:lnDef>
  </a:objectDefaults>
  <a:extraClrSchemeLst/>
</a:theme>
</file>

<file path=xl/worksheets/_rels/sheet2.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_rels/sheet3.xml.rels><?xml version="1.0" encoding="UTF-8" standalone="yes"?>
<Relationships xmlns="http://schemas.openxmlformats.org/package/2006/relationships"><Relationship Id="rId1" Type="http://schemas.openxmlformats.org/officeDocument/2006/relationships/drawing" Target="../drawings/drawing1.xml"/></Relationships>
</file>

<file path=xl/worksheets/_rels/sheet4.xml.rels><?xml version="1.0" encoding="UTF-8" standalone="yes"?>
<Relationships xmlns="http://schemas.openxmlformats.org/package/2006/relationships"><Relationship Id="rId1" Type="http://schemas.openxmlformats.org/officeDocument/2006/relationships/drawing" Target="../drawings/drawing3.xml"/></Relationships>
</file>

<file path=xl/worksheets/_rels/sheet5.xml.rels><?xml version="1.0" encoding="UTF-8" standalone="yes"?>
<Relationships xmlns="http://schemas.openxmlformats.org/package/2006/relationships"><Relationship Id="rId1" Type="http://schemas.openxmlformats.org/officeDocument/2006/relationships/printerSettings" Target="../printerSettings/printerSettings2.bin"/></Relationships>
</file>

<file path=xl/worksheets/_rels/sheet6.xml.rels><?xml version="1.0" encoding="UTF-8" standalone="yes"?>
<Relationships xmlns="http://schemas.openxmlformats.org/package/2006/relationships"><Relationship Id="rId1" Type="http://schemas.openxmlformats.org/officeDocument/2006/relationships/drawing" Target="../drawings/drawing5.xml"/></Relationships>
</file>

<file path=xl/worksheets/_rels/sheet7.xml.rels><?xml version="1.0" encoding="UTF-8" standalone="yes"?>
<Relationships xmlns="http://schemas.openxmlformats.org/package/2006/relationships"><Relationship Id="rId1" Type="http://schemas.openxmlformats.org/officeDocument/2006/relationships/drawing" Target="../drawings/drawing6.xml"/></Relationships>
</file>

<file path=xl/worksheets/_rels/sheet8.xml.rels><?xml version="1.0" encoding="UTF-8" standalone="yes"?>
<Relationships xmlns="http://schemas.openxmlformats.org/package/2006/relationships"><Relationship Id="rId1" Type="http://schemas.openxmlformats.org/officeDocument/2006/relationships/printerSettings" Target="../printerSettings/printerSettings3.bin"/></Relationships>
</file>

<file path=xl/worksheets/_rels/sheet9.xml.rels><?xml version="1.0" encoding="UTF-8" standalone="yes"?>
<Relationships xmlns="http://schemas.openxmlformats.org/package/2006/relationships"><Relationship Id="rId1" Type="http://schemas.openxmlformats.org/officeDocument/2006/relationships/drawing" Target="../drawings/drawing7.xml"/></Relationships>
</file>

<file path=xl/worksheets/_rels/sheet10.xml.rels><?xml version="1.0" encoding="UTF-8" standalone="yes"?>
<Relationships xmlns="http://schemas.openxmlformats.org/package/2006/relationships"><Relationship Id="rId1" Type="http://schemas.openxmlformats.org/officeDocument/2006/relationships/drawing" Target="../drawings/drawing8.xml"/></Relationships>
</file>

<file path=xl/worksheets/_rels/sheet11.xml.rels><?xml version="1.0" encoding="UTF-8" standalone="yes"?>
<Relationships xmlns="http://schemas.openxmlformats.org/package/2006/relationships"><Relationship Id="rId1" Type="http://schemas.openxmlformats.org/officeDocument/2006/relationships/drawing" Target="../drawings/drawing9.xml"/></Relationships>
</file>

<file path=xl/worksheets/_rels/sheet12.xml.rels><?xml version="1.0" encoding="UTF-8" standalone="yes"?>
<Relationships xmlns="http://schemas.openxmlformats.org/package/2006/relationships"><Relationship Id="rId1" Type="http://schemas.openxmlformats.org/officeDocument/2006/relationships/drawing" Target="../drawings/drawing10.xml"/></Relationships>
</file>

<file path=xl/worksheets/_rels/sheet13.xml.rels><?xml version="1.0" encoding="UTF-8" standalone="yes"?>
<Relationships xmlns="http://schemas.openxmlformats.org/package/2006/relationships"><Relationship Id="rId1" Type="http://schemas.openxmlformats.org/officeDocument/2006/relationships/drawing" Target="../drawings/drawing17.xml"/></Relationships>
</file>

<file path=xl/worksheets/_rels/sheet14.xml.rels><?xml version="1.0" encoding="UTF-8" standalone="yes"?>
<Relationships xmlns="http://schemas.openxmlformats.org/package/2006/relationships"><Relationship Id="rId1" Type="http://schemas.openxmlformats.org/officeDocument/2006/relationships/printerSettings" Target="../printerSettings/printerSettings10.bin"/></Relationships>
</file>

<file path=xl/worksheets/_rels/sheet16.xml.rels><?xml version="1.0" encoding="UTF-8" standalone="yes"?>
<Relationships xmlns="http://schemas.openxmlformats.org/package/2006/relationships"><Relationship Id="rId1" Type="http://schemas.openxmlformats.org/officeDocument/2006/relationships/printerSettings" Target="../printerSettings/printerSettings12.bin"/></Relationships>
</file>

<file path=xl/worksheets/_rels/sheet17.xml.rels><?xml version="1.0" encoding="UTF-8" standalone="yes"?>
<Relationships xmlns="http://schemas.openxmlformats.org/package/2006/relationships"><Relationship Id="rId1" Type="http://schemas.openxmlformats.org/officeDocument/2006/relationships/printerSettings" Target="../printerSettings/printerSettings13.bin"/></Relationships>
</file>

<file path=xl/worksheets/sheet1.xml><?xml version="1.0" encoding="utf-8"?>
<worksheet xmlns="http://schemas.openxmlformats.org/spreadsheetml/2006/main" xmlns:r="http://schemas.openxmlformats.org/officeDocument/2006/relationships">
  <sheetPr>
    <tabColor rgb="FFFFFF00"/>
  </sheetPr>
  <dimension ref="A1:E56"/>
  <sheetViews>
    <sheetView tabSelected="1" workbookViewId="0">
      <selection activeCell="B4" sqref="B4"/>
    </sheetView>
  </sheetViews>
  <sheetFormatPr defaultRowHeight="12.75"/>
  <cols>
    <col min="1" max="1" width="11.7109375" style="175" customWidth="1"/>
    <col min="2" max="2" width="10.7109375" style="175" customWidth="1"/>
    <col min="3" max="3" width="16.5703125" style="175" customWidth="1"/>
    <col min="4" max="5" width="16.7109375" style="175" customWidth="1"/>
    <col min="6" max="16384" width="9.140625" style="175"/>
  </cols>
  <sheetData>
    <row r="1" spans="1:5" ht="15.75">
      <c r="A1" s="196" t="s">
        <v>595</v>
      </c>
      <c r="B1"/>
      <c r="C1" s="204"/>
      <c r="D1" s="205"/>
      <c r="E1" s="205"/>
    </row>
    <row r="2" spans="1:5">
      <c r="A2" s="130"/>
      <c r="B2"/>
    </row>
    <row r="3" spans="1:5">
      <c r="A3" s="197" t="s">
        <v>596</v>
      </c>
      <c r="B3" s="198" t="s">
        <v>597</v>
      </c>
    </row>
    <row r="4" spans="1:5">
      <c r="A4" s="199" t="s">
        <v>598</v>
      </c>
      <c r="B4" s="198" t="s">
        <v>614</v>
      </c>
    </row>
    <row r="5" spans="1:5">
      <c r="A5" s="199"/>
      <c r="B5" s="200" t="s">
        <v>611</v>
      </c>
    </row>
    <row r="6" spans="1:5">
      <c r="A6" s="199"/>
      <c r="B6" s="200" t="s">
        <v>599</v>
      </c>
    </row>
    <row r="7" spans="1:5">
      <c r="A7" s="201" t="s">
        <v>600</v>
      </c>
      <c r="B7" s="198" t="s">
        <v>601</v>
      </c>
    </row>
    <row r="8" spans="1:5">
      <c r="A8" s="202" t="s">
        <v>602</v>
      </c>
      <c r="B8" s="198" t="s">
        <v>603</v>
      </c>
    </row>
    <row r="9" spans="1:5">
      <c r="A9" s="203" t="s">
        <v>604</v>
      </c>
      <c r="B9" s="198" t="s">
        <v>605</v>
      </c>
    </row>
    <row r="11" spans="1:5" ht="14.25">
      <c r="A11" s="206" t="s">
        <v>555</v>
      </c>
      <c r="B11" s="207" t="s">
        <v>556</v>
      </c>
      <c r="C11" s="208" t="s">
        <v>557</v>
      </c>
      <c r="D11" s="208" t="s">
        <v>567</v>
      </c>
      <c r="E11" s="209" t="s">
        <v>567</v>
      </c>
    </row>
    <row r="12" spans="1:5" s="176" customFormat="1" ht="14.25">
      <c r="A12" s="210" t="s">
        <v>558</v>
      </c>
      <c r="B12" s="211" t="s">
        <v>27</v>
      </c>
      <c r="C12" s="212" t="s">
        <v>572</v>
      </c>
      <c r="D12" s="211" t="s">
        <v>582</v>
      </c>
      <c r="E12" s="213" t="s">
        <v>466</v>
      </c>
    </row>
    <row r="13" spans="1:5" s="176" customFormat="1" ht="14.25">
      <c r="A13" s="214"/>
      <c r="B13" s="189" t="s">
        <v>15</v>
      </c>
      <c r="C13" s="215" t="s">
        <v>572</v>
      </c>
      <c r="D13" s="189" t="s">
        <v>582</v>
      </c>
      <c r="E13" s="216" t="s">
        <v>466</v>
      </c>
    </row>
    <row r="14" spans="1:5" s="176" customFormat="1" ht="14.25">
      <c r="A14" s="214"/>
      <c r="B14" s="189" t="s">
        <v>126</v>
      </c>
      <c r="C14" s="189" t="s">
        <v>573</v>
      </c>
      <c r="D14" s="189" t="s">
        <v>583</v>
      </c>
      <c r="E14" s="216" t="s">
        <v>466</v>
      </c>
    </row>
    <row r="15" spans="1:5" s="176" customFormat="1" ht="14.25">
      <c r="A15" s="214"/>
      <c r="B15" s="189" t="s">
        <v>127</v>
      </c>
      <c r="C15" s="189" t="s">
        <v>575</v>
      </c>
      <c r="D15" s="189"/>
      <c r="E15" s="216"/>
    </row>
    <row r="16" spans="1:5" s="176" customFormat="1">
      <c r="A16" s="214"/>
      <c r="B16" s="215"/>
      <c r="C16" s="215"/>
      <c r="D16" s="215"/>
      <c r="E16" s="217"/>
    </row>
    <row r="17" spans="1:5" s="176" customFormat="1" ht="14.25">
      <c r="A17" s="218" t="s">
        <v>559</v>
      </c>
      <c r="B17" s="189" t="s">
        <v>27</v>
      </c>
      <c r="C17" s="189" t="s">
        <v>606</v>
      </c>
      <c r="D17" s="189" t="s">
        <v>466</v>
      </c>
      <c r="E17" s="216"/>
    </row>
    <row r="18" spans="1:5" s="176" customFormat="1" ht="14.25">
      <c r="A18" s="214"/>
      <c r="B18" s="189" t="s">
        <v>15</v>
      </c>
      <c r="C18" s="189" t="s">
        <v>606</v>
      </c>
      <c r="D18" s="189" t="s">
        <v>466</v>
      </c>
      <c r="E18" s="216"/>
    </row>
    <row r="19" spans="1:5" s="176" customFormat="1" ht="14.25">
      <c r="A19" s="214"/>
      <c r="B19" s="189" t="s">
        <v>126</v>
      </c>
      <c r="C19" s="189" t="s">
        <v>575</v>
      </c>
      <c r="D19" s="189"/>
      <c r="E19" s="216"/>
    </row>
    <row r="20" spans="1:5" s="176" customFormat="1" ht="14.25">
      <c r="A20" s="214"/>
      <c r="B20" s="189" t="s">
        <v>127</v>
      </c>
      <c r="C20" s="190" t="s">
        <v>607</v>
      </c>
      <c r="D20" s="191" t="s">
        <v>608</v>
      </c>
      <c r="E20" s="216"/>
    </row>
    <row r="21" spans="1:5" s="176" customFormat="1" ht="14.25">
      <c r="A21" s="214"/>
      <c r="B21" s="189" t="s">
        <v>580</v>
      </c>
      <c r="C21" s="190" t="s">
        <v>607</v>
      </c>
      <c r="D21" s="191" t="s">
        <v>608</v>
      </c>
      <c r="E21" s="216"/>
    </row>
    <row r="22" spans="1:5" s="176" customFormat="1">
      <c r="A22" s="214"/>
      <c r="B22" s="215"/>
      <c r="C22" s="215"/>
      <c r="D22" s="215"/>
      <c r="E22" s="217"/>
    </row>
    <row r="23" spans="1:5" s="176" customFormat="1" ht="14.25">
      <c r="A23" s="218" t="s">
        <v>560</v>
      </c>
      <c r="B23" s="189" t="s">
        <v>27</v>
      </c>
      <c r="C23" s="189" t="s">
        <v>609</v>
      </c>
      <c r="D23" s="189" t="s">
        <v>610</v>
      </c>
      <c r="E23" s="216"/>
    </row>
    <row r="24" spans="1:5" s="176" customFormat="1" ht="14.25">
      <c r="A24" s="214"/>
      <c r="B24" s="189" t="s">
        <v>15</v>
      </c>
      <c r="C24" s="189" t="s">
        <v>584</v>
      </c>
      <c r="D24" s="189" t="s">
        <v>466</v>
      </c>
      <c r="E24" s="216"/>
    </row>
    <row r="25" spans="1:5" s="176" customFormat="1" ht="14.25">
      <c r="A25" s="214"/>
      <c r="B25" s="189" t="s">
        <v>126</v>
      </c>
      <c r="C25" s="189" t="s">
        <v>575</v>
      </c>
      <c r="D25" s="215"/>
      <c r="E25" s="217"/>
    </row>
    <row r="26" spans="1:5" s="176" customFormat="1" ht="14.25">
      <c r="A26" s="214"/>
      <c r="B26" s="189" t="s">
        <v>127</v>
      </c>
      <c r="C26" s="190" t="s">
        <v>607</v>
      </c>
      <c r="D26" s="191" t="s">
        <v>608</v>
      </c>
      <c r="E26" s="217"/>
    </row>
    <row r="27" spans="1:5" s="176" customFormat="1" ht="14.25">
      <c r="A27" s="219"/>
      <c r="B27" s="192" t="s">
        <v>580</v>
      </c>
      <c r="C27" s="193" t="s">
        <v>607</v>
      </c>
      <c r="D27" s="194" t="s">
        <v>608</v>
      </c>
      <c r="E27" s="220"/>
    </row>
    <row r="28" spans="1:5" s="176" customFormat="1">
      <c r="A28" s="185" t="s">
        <v>568</v>
      </c>
      <c r="B28" s="186"/>
    </row>
    <row r="29" spans="1:5" s="176" customFormat="1">
      <c r="A29" s="5">
        <v>1</v>
      </c>
      <c r="B29" s="187" t="s">
        <v>569</v>
      </c>
    </row>
    <row r="30" spans="1:5" s="176" customFormat="1">
      <c r="A30" s="5">
        <v>2</v>
      </c>
      <c r="B30" s="187" t="s">
        <v>574</v>
      </c>
    </row>
    <row r="31" spans="1:5" s="176" customFormat="1">
      <c r="A31" s="5">
        <v>3</v>
      </c>
      <c r="B31" s="187" t="s">
        <v>612</v>
      </c>
    </row>
    <row r="32" spans="1:5" s="176" customFormat="1">
      <c r="A32" s="5">
        <v>4</v>
      </c>
      <c r="B32" s="187" t="s">
        <v>570</v>
      </c>
    </row>
    <row r="33" spans="1:2" s="176" customFormat="1">
      <c r="A33" s="5">
        <v>5</v>
      </c>
      <c r="B33" s="187" t="s">
        <v>576</v>
      </c>
    </row>
    <row r="34" spans="1:2" s="176" customFormat="1">
      <c r="A34" s="5">
        <v>6</v>
      </c>
      <c r="B34" s="188" t="s">
        <v>577</v>
      </c>
    </row>
    <row r="35" spans="1:2" s="176" customFormat="1">
      <c r="A35" s="5">
        <v>7</v>
      </c>
      <c r="B35" s="187" t="s">
        <v>581</v>
      </c>
    </row>
    <row r="36" spans="1:2" s="176" customFormat="1">
      <c r="A36" s="5">
        <v>8</v>
      </c>
      <c r="B36" s="187" t="s">
        <v>578</v>
      </c>
    </row>
    <row r="37" spans="1:2" s="176" customFormat="1">
      <c r="A37" s="5">
        <v>9</v>
      </c>
      <c r="B37" s="187" t="s">
        <v>571</v>
      </c>
    </row>
    <row r="38" spans="1:2" s="176" customFormat="1">
      <c r="A38" s="5">
        <v>10</v>
      </c>
      <c r="B38" s="187" t="s">
        <v>613</v>
      </c>
    </row>
    <row r="39" spans="1:2" s="176" customFormat="1"/>
    <row r="40" spans="1:2" s="176" customFormat="1"/>
    <row r="41" spans="1:2" s="176" customFormat="1"/>
    <row r="42" spans="1:2" s="176" customFormat="1"/>
    <row r="43" spans="1:2" s="176" customFormat="1"/>
    <row r="44" spans="1:2" s="176" customFormat="1"/>
    <row r="45" spans="1:2" s="176" customFormat="1"/>
    <row r="46" spans="1:2" s="176" customFormat="1"/>
    <row r="47" spans="1:2" s="176" customFormat="1"/>
    <row r="48" spans="1:2" s="176" customFormat="1"/>
    <row r="49" s="176" customFormat="1"/>
    <row r="50" s="176" customFormat="1"/>
    <row r="51" s="176" customFormat="1"/>
    <row r="52" s="176" customFormat="1"/>
    <row r="53" s="176" customFormat="1"/>
    <row r="54" s="176" customFormat="1"/>
    <row r="55" s="176" customFormat="1"/>
    <row r="56" s="176" customFormat="1"/>
  </sheetData>
  <pageMargins left="0.7" right="0.7" top="0.75" bottom="0.75" header="0.3" footer="0.3"/>
</worksheet>
</file>

<file path=xl/worksheets/sheet2.xml><?xml version="1.0" encoding="utf-8"?>
<worksheet xmlns="http://schemas.openxmlformats.org/spreadsheetml/2006/main" xmlns:r="http://schemas.openxmlformats.org/officeDocument/2006/relationships">
  <sheetPr>
    <tabColor rgb="FFFF0000"/>
  </sheetPr>
  <dimension ref="A1:AP326"/>
  <sheetViews>
    <sheetView workbookViewId="0">
      <pane xSplit="4" ySplit="5" topLeftCell="E6" activePane="bottomRight" state="frozen"/>
      <selection pane="topRight" activeCell="E1" sqref="E1"/>
      <selection pane="bottomLeft" activeCell="A6" sqref="A6"/>
      <selection pane="bottomRight" activeCell="M27" sqref="M27"/>
    </sheetView>
  </sheetViews>
  <sheetFormatPr defaultColWidth="7.7109375" defaultRowHeight="11.25"/>
  <cols>
    <col min="1" max="1" width="5.7109375" style="5" customWidth="1"/>
    <col min="2" max="2" width="7.7109375" style="40" customWidth="1"/>
    <col min="3" max="3" width="10.7109375" style="5" customWidth="1"/>
    <col min="4" max="9" width="7.7109375" style="5" customWidth="1"/>
    <col min="10" max="10" width="7.7109375" style="44" customWidth="1"/>
    <col min="11" max="12" width="7.7109375" style="5" customWidth="1"/>
    <col min="13" max="13" width="12.28515625" style="5" customWidth="1"/>
    <col min="14" max="15" width="7.7109375" style="5" customWidth="1"/>
    <col min="16" max="17" width="10.7109375" style="5" customWidth="1"/>
    <col min="18" max="24" width="7.7109375" style="5" customWidth="1"/>
    <col min="25" max="27" width="8.7109375" style="5" customWidth="1"/>
    <col min="28" max="28" width="15.7109375" style="5" customWidth="1"/>
    <col min="29" max="29" width="7.7109375" style="5" customWidth="1"/>
    <col min="30" max="30" width="11.140625" style="5" customWidth="1"/>
    <col min="31" max="33" width="7.7109375" style="5" customWidth="1"/>
    <col min="34" max="34" width="13.28515625" style="5" customWidth="1"/>
    <col min="35" max="40" width="6.7109375" style="5" customWidth="1"/>
    <col min="41" max="41" width="9.5703125" style="5" customWidth="1"/>
    <col min="42" max="42" width="10.7109375" style="4" customWidth="1"/>
    <col min="43" max="16384" width="7.7109375" style="5"/>
  </cols>
  <sheetData>
    <row r="1" spans="1:42" s="9" customFormat="1" ht="12.75">
      <c r="B1" s="7" t="s">
        <v>115</v>
      </c>
      <c r="C1" s="8"/>
      <c r="D1" s="8"/>
      <c r="E1" s="45"/>
      <c r="J1" s="10"/>
      <c r="AP1" s="12"/>
    </row>
    <row r="2" spans="1:42" s="13" customFormat="1">
      <c r="G2" s="13" t="s">
        <v>31</v>
      </c>
      <c r="H2" s="13" t="s">
        <v>31</v>
      </c>
      <c r="J2" s="14"/>
      <c r="N2" s="13" t="s">
        <v>32</v>
      </c>
      <c r="O2" s="13" t="s">
        <v>32</v>
      </c>
      <c r="P2" s="15" t="s">
        <v>33</v>
      </c>
      <c r="Q2" s="15"/>
      <c r="R2" s="13" t="s">
        <v>34</v>
      </c>
      <c r="S2" s="13" t="s">
        <v>34</v>
      </c>
      <c r="T2" s="13" t="s">
        <v>34</v>
      </c>
      <c r="U2" s="13" t="s">
        <v>35</v>
      </c>
      <c r="V2" s="13" t="s">
        <v>35</v>
      </c>
      <c r="W2" s="13" t="s">
        <v>35</v>
      </c>
      <c r="X2" s="13" t="s">
        <v>36</v>
      </c>
      <c r="Y2" s="16" t="s">
        <v>105</v>
      </c>
      <c r="Z2" s="16" t="s">
        <v>105</v>
      </c>
      <c r="AA2" s="16" t="s">
        <v>105</v>
      </c>
      <c r="AO2" s="70"/>
      <c r="AP2" s="17"/>
    </row>
    <row r="3" spans="1:42" ht="15" customHeight="1">
      <c r="A3" s="102"/>
      <c r="B3" s="18" t="s">
        <v>37</v>
      </c>
      <c r="C3" s="19"/>
      <c r="D3" s="18" t="s">
        <v>38</v>
      </c>
      <c r="E3" s="19"/>
      <c r="F3" s="19"/>
      <c r="G3" s="19"/>
      <c r="H3" s="19"/>
      <c r="I3" s="18" t="s">
        <v>106</v>
      </c>
      <c r="J3" s="20"/>
      <c r="K3" s="18" t="s">
        <v>39</v>
      </c>
      <c r="L3" s="21"/>
      <c r="M3" s="21"/>
      <c r="N3" s="21"/>
      <c r="O3" s="21"/>
      <c r="P3" s="21"/>
      <c r="Q3" s="22"/>
      <c r="R3" s="18" t="s">
        <v>107</v>
      </c>
      <c r="S3" s="21"/>
      <c r="T3" s="21"/>
      <c r="U3" s="21"/>
      <c r="V3" s="21"/>
      <c r="W3" s="21"/>
      <c r="X3" s="21"/>
      <c r="Y3" s="21"/>
      <c r="Z3" s="21"/>
      <c r="AA3" s="21"/>
      <c r="AB3" s="22"/>
      <c r="AC3" s="18" t="s">
        <v>40</v>
      </c>
      <c r="AD3" s="21"/>
      <c r="AE3" s="21"/>
      <c r="AF3" s="21"/>
      <c r="AG3" s="21"/>
      <c r="AH3" s="22"/>
      <c r="AI3" s="18" t="s">
        <v>41</v>
      </c>
      <c r="AJ3" s="23"/>
      <c r="AK3" s="24"/>
      <c r="AL3" s="24"/>
      <c r="AM3" s="24"/>
      <c r="AN3" s="24"/>
      <c r="AO3" s="71"/>
      <c r="AP3" s="26"/>
    </row>
    <row r="4" spans="1:42" ht="15" customHeight="1">
      <c r="A4" s="100"/>
      <c r="B4" s="27"/>
      <c r="C4" s="28"/>
      <c r="D4" s="27"/>
      <c r="E4" s="28"/>
      <c r="F4" s="28" t="s">
        <v>42</v>
      </c>
      <c r="G4" s="29" t="s">
        <v>43</v>
      </c>
      <c r="H4" s="29"/>
      <c r="I4" s="27" t="s">
        <v>44</v>
      </c>
      <c r="J4" s="30" t="s">
        <v>45</v>
      </c>
      <c r="K4" s="27"/>
      <c r="L4" s="28"/>
      <c r="M4" s="28"/>
      <c r="N4" s="29" t="s">
        <v>46</v>
      </c>
      <c r="O4" s="29"/>
      <c r="P4" s="29" t="s">
        <v>47</v>
      </c>
      <c r="Q4" s="29"/>
      <c r="R4" s="27"/>
      <c r="S4" s="31" t="s">
        <v>48</v>
      </c>
      <c r="T4" s="32"/>
      <c r="U4" s="27"/>
      <c r="V4" s="31" t="s">
        <v>49</v>
      </c>
      <c r="W4" s="32"/>
      <c r="X4" s="28" t="s">
        <v>50</v>
      </c>
      <c r="Y4" s="27"/>
      <c r="Z4" s="31" t="s">
        <v>51</v>
      </c>
      <c r="AA4" s="32"/>
      <c r="AB4" s="28" t="s">
        <v>52</v>
      </c>
      <c r="AC4" s="27" t="s">
        <v>53</v>
      </c>
      <c r="AD4" s="28" t="s">
        <v>54</v>
      </c>
      <c r="AE4" s="28" t="s">
        <v>55</v>
      </c>
      <c r="AF4" s="28" t="s">
        <v>56</v>
      </c>
      <c r="AG4" s="28" t="s">
        <v>57</v>
      </c>
      <c r="AH4" s="28" t="s">
        <v>57</v>
      </c>
      <c r="AI4" s="27" t="s">
        <v>58</v>
      </c>
      <c r="AJ4" s="29" t="s">
        <v>27</v>
      </c>
      <c r="AK4" s="29"/>
      <c r="AL4" s="28"/>
      <c r="AM4" s="28" t="s">
        <v>59</v>
      </c>
      <c r="AN4" s="28"/>
      <c r="AO4" s="72"/>
      <c r="AP4" s="34"/>
    </row>
    <row r="5" spans="1:42" ht="15" customHeight="1">
      <c r="A5" s="101" t="s">
        <v>359</v>
      </c>
      <c r="B5" s="35" t="s">
        <v>45</v>
      </c>
      <c r="C5" s="36" t="s">
        <v>60</v>
      </c>
      <c r="D5" s="35" t="s">
        <v>52</v>
      </c>
      <c r="E5" s="36" t="s">
        <v>61</v>
      </c>
      <c r="F5" s="36" t="s">
        <v>62</v>
      </c>
      <c r="G5" s="36" t="s">
        <v>63</v>
      </c>
      <c r="H5" s="36" t="s">
        <v>64</v>
      </c>
      <c r="I5" s="35" t="s">
        <v>65</v>
      </c>
      <c r="J5" s="37" t="s">
        <v>66</v>
      </c>
      <c r="K5" s="35" t="s">
        <v>67</v>
      </c>
      <c r="L5" s="36" t="s">
        <v>68</v>
      </c>
      <c r="M5" s="36" t="s">
        <v>69</v>
      </c>
      <c r="N5" s="36" t="s">
        <v>63</v>
      </c>
      <c r="O5" s="36" t="s">
        <v>64</v>
      </c>
      <c r="P5" s="36" t="s">
        <v>70</v>
      </c>
      <c r="Q5" s="36" t="s">
        <v>71</v>
      </c>
      <c r="R5" s="35" t="s">
        <v>50</v>
      </c>
      <c r="S5" s="36" t="s">
        <v>63</v>
      </c>
      <c r="T5" s="38" t="s">
        <v>64</v>
      </c>
      <c r="U5" s="35" t="s">
        <v>50</v>
      </c>
      <c r="V5" s="36" t="s">
        <v>72</v>
      </c>
      <c r="W5" s="38" t="s">
        <v>73</v>
      </c>
      <c r="X5" s="36" t="s">
        <v>74</v>
      </c>
      <c r="Y5" s="35" t="s">
        <v>50</v>
      </c>
      <c r="Z5" s="36" t="s">
        <v>63</v>
      </c>
      <c r="AA5" s="38" t="s">
        <v>64</v>
      </c>
      <c r="AB5" s="36" t="s">
        <v>108</v>
      </c>
      <c r="AC5" s="35" t="s">
        <v>75</v>
      </c>
      <c r="AD5" s="36" t="s">
        <v>76</v>
      </c>
      <c r="AE5" s="36" t="s">
        <v>109</v>
      </c>
      <c r="AF5" s="36" t="s">
        <v>110</v>
      </c>
      <c r="AG5" s="36" t="s">
        <v>111</v>
      </c>
      <c r="AH5" s="36" t="s">
        <v>112</v>
      </c>
      <c r="AI5" s="35" t="s">
        <v>15</v>
      </c>
      <c r="AJ5" s="36" t="s">
        <v>77</v>
      </c>
      <c r="AK5" s="36" t="s">
        <v>78</v>
      </c>
      <c r="AL5" s="36" t="s">
        <v>113</v>
      </c>
      <c r="AM5" s="36" t="s">
        <v>114</v>
      </c>
      <c r="AN5" s="36" t="s">
        <v>79</v>
      </c>
      <c r="AO5" s="73" t="s">
        <v>80</v>
      </c>
      <c r="AP5" s="39" t="s">
        <v>81</v>
      </c>
    </row>
    <row r="6" spans="1:42" s="40" customFormat="1">
      <c r="A6" s="51" t="s">
        <v>88</v>
      </c>
      <c r="B6" s="40">
        <v>1</v>
      </c>
      <c r="C6" s="40" t="s">
        <v>8</v>
      </c>
      <c r="D6" s="40" t="s">
        <v>116</v>
      </c>
      <c r="E6" s="40" t="s">
        <v>82</v>
      </c>
      <c r="F6" s="40" t="s">
        <v>83</v>
      </c>
      <c r="J6" s="41"/>
      <c r="K6" s="40" t="s">
        <v>84</v>
      </c>
      <c r="L6" s="40" t="s">
        <v>85</v>
      </c>
      <c r="M6" s="40" t="s">
        <v>86</v>
      </c>
      <c r="P6" s="4"/>
      <c r="Q6" s="4"/>
      <c r="U6" s="41"/>
      <c r="V6" s="41"/>
      <c r="W6" s="41"/>
      <c r="AB6" s="4"/>
      <c r="AC6" s="40" t="s">
        <v>87</v>
      </c>
      <c r="AG6" s="40" t="s">
        <v>20</v>
      </c>
      <c r="AI6" s="40" t="s">
        <v>88</v>
      </c>
      <c r="AJ6" s="40" t="s">
        <v>88</v>
      </c>
      <c r="AM6" s="40" t="s">
        <v>88</v>
      </c>
      <c r="AO6" s="5"/>
      <c r="AP6" s="4" t="s">
        <v>89</v>
      </c>
    </row>
    <row r="7" spans="1:42" s="82" customFormat="1">
      <c r="A7" s="85" t="s">
        <v>88</v>
      </c>
      <c r="B7" s="82">
        <v>2</v>
      </c>
      <c r="C7" s="82" t="s">
        <v>10</v>
      </c>
      <c r="D7" s="82" t="s">
        <v>116</v>
      </c>
      <c r="E7" s="82" t="s">
        <v>82</v>
      </c>
      <c r="F7" s="82" t="s">
        <v>83</v>
      </c>
      <c r="I7" s="82">
        <v>88</v>
      </c>
      <c r="J7" s="177"/>
      <c r="K7" s="82" t="s">
        <v>84</v>
      </c>
      <c r="L7" s="82" t="s">
        <v>90</v>
      </c>
      <c r="M7" s="82" t="s">
        <v>26</v>
      </c>
      <c r="U7" s="177"/>
      <c r="V7" s="177">
        <v>300</v>
      </c>
      <c r="W7" s="177">
        <v>450</v>
      </c>
      <c r="AC7" s="82" t="s">
        <v>88</v>
      </c>
      <c r="AG7" s="82" t="s">
        <v>91</v>
      </c>
      <c r="AH7" s="82" t="s">
        <v>92</v>
      </c>
      <c r="AI7" s="82" t="s">
        <v>88</v>
      </c>
      <c r="AJ7" s="82" t="s">
        <v>88</v>
      </c>
      <c r="AM7" s="82" t="s">
        <v>88</v>
      </c>
      <c r="AN7" s="82" t="s">
        <v>88</v>
      </c>
      <c r="AO7" s="178">
        <v>6</v>
      </c>
      <c r="AP7" s="179" t="s">
        <v>93</v>
      </c>
    </row>
    <row r="8" spans="1:42" s="40" customFormat="1">
      <c r="A8" s="51" t="s">
        <v>88</v>
      </c>
      <c r="B8" s="40">
        <v>3</v>
      </c>
      <c r="C8" s="42" t="s">
        <v>16</v>
      </c>
      <c r="D8" s="42" t="s">
        <v>116</v>
      </c>
      <c r="E8" s="40" t="s">
        <v>82</v>
      </c>
      <c r="F8" s="40" t="s">
        <v>83</v>
      </c>
      <c r="I8" s="40">
        <v>84</v>
      </c>
      <c r="J8" s="41"/>
      <c r="K8" s="40" t="s">
        <v>84</v>
      </c>
      <c r="L8" s="40" t="s">
        <v>123</v>
      </c>
      <c r="M8" s="40" t="s">
        <v>196</v>
      </c>
      <c r="U8" s="41"/>
      <c r="V8" s="41"/>
      <c r="W8" s="41"/>
      <c r="AC8" s="40" t="s">
        <v>87</v>
      </c>
      <c r="AG8" s="40" t="s">
        <v>20</v>
      </c>
      <c r="AI8" s="40" t="s">
        <v>88</v>
      </c>
      <c r="AJ8" s="40" t="s">
        <v>88</v>
      </c>
      <c r="AM8" s="40" t="s">
        <v>88</v>
      </c>
      <c r="AO8" s="5" t="s">
        <v>189</v>
      </c>
      <c r="AP8" s="4" t="s">
        <v>124</v>
      </c>
    </row>
    <row r="9" spans="1:42" s="40" customFormat="1">
      <c r="A9" s="51" t="s">
        <v>88</v>
      </c>
      <c r="B9" s="40">
        <v>4</v>
      </c>
      <c r="C9" s="42" t="s">
        <v>129</v>
      </c>
      <c r="D9" s="42" t="s">
        <v>116</v>
      </c>
      <c r="E9" s="40" t="s">
        <v>82</v>
      </c>
      <c r="F9" s="40" t="s">
        <v>83</v>
      </c>
      <c r="I9" s="40">
        <v>49</v>
      </c>
      <c r="J9" s="41"/>
      <c r="K9" s="40" t="s">
        <v>84</v>
      </c>
      <c r="L9" s="40" t="s">
        <v>135</v>
      </c>
      <c r="M9" s="40" t="s">
        <v>197</v>
      </c>
      <c r="R9" s="40" t="s">
        <v>198</v>
      </c>
      <c r="U9" s="41"/>
      <c r="V9" s="41"/>
      <c r="W9" s="41"/>
      <c r="X9" s="40" t="s">
        <v>199</v>
      </c>
      <c r="AG9" s="40" t="s">
        <v>91</v>
      </c>
      <c r="AH9" s="40" t="s">
        <v>200</v>
      </c>
      <c r="AI9" s="40" t="s">
        <v>88</v>
      </c>
      <c r="AJ9" s="40" t="s">
        <v>88</v>
      </c>
      <c r="AO9" s="5">
        <v>2</v>
      </c>
      <c r="AP9" s="4" t="s">
        <v>133</v>
      </c>
    </row>
    <row r="10" spans="1:42" s="40" customFormat="1">
      <c r="A10" s="51" t="s">
        <v>88</v>
      </c>
      <c r="B10" s="40">
        <v>5</v>
      </c>
      <c r="C10" s="40" t="s">
        <v>130</v>
      </c>
      <c r="D10" s="42" t="s">
        <v>116</v>
      </c>
      <c r="E10" s="40" t="s">
        <v>82</v>
      </c>
      <c r="F10" s="40" t="s">
        <v>83</v>
      </c>
      <c r="J10" s="41"/>
      <c r="K10" s="40" t="s">
        <v>84</v>
      </c>
      <c r="L10" s="40" t="s">
        <v>136</v>
      </c>
      <c r="M10" s="40" t="s">
        <v>86</v>
      </c>
      <c r="U10" s="41"/>
      <c r="V10" s="41"/>
      <c r="W10" s="41"/>
      <c r="AO10" s="5"/>
      <c r="AP10" s="4" t="s">
        <v>134</v>
      </c>
    </row>
    <row r="11" spans="1:42" s="40" customFormat="1">
      <c r="A11" s="51" t="s">
        <v>88</v>
      </c>
      <c r="B11" s="40">
        <v>6</v>
      </c>
      <c r="C11" s="40" t="s">
        <v>12</v>
      </c>
      <c r="D11" s="42" t="s">
        <v>116</v>
      </c>
      <c r="E11" s="40" t="s">
        <v>82</v>
      </c>
      <c r="F11" s="40" t="s">
        <v>83</v>
      </c>
      <c r="J11" s="41"/>
      <c r="K11" s="40" t="s">
        <v>84</v>
      </c>
      <c r="L11" s="40" t="s">
        <v>94</v>
      </c>
      <c r="M11" s="4" t="s">
        <v>201</v>
      </c>
      <c r="U11" s="41"/>
      <c r="V11" s="41"/>
      <c r="W11" s="41"/>
      <c r="AC11" s="4" t="s">
        <v>202</v>
      </c>
      <c r="AG11" s="40" t="s">
        <v>20</v>
      </c>
      <c r="AI11" s="40" t="s">
        <v>88</v>
      </c>
      <c r="AJ11" s="40" t="s">
        <v>88</v>
      </c>
      <c r="AM11" s="40" t="s">
        <v>88</v>
      </c>
      <c r="AO11" s="5">
        <v>2</v>
      </c>
      <c r="AP11" s="4" t="s">
        <v>168</v>
      </c>
    </row>
    <row r="12" spans="1:42" s="40" customFormat="1">
      <c r="A12" s="51" t="s">
        <v>88</v>
      </c>
      <c r="B12" s="40">
        <v>7</v>
      </c>
      <c r="C12" s="40" t="s">
        <v>222</v>
      </c>
      <c r="D12" s="42" t="s">
        <v>116</v>
      </c>
      <c r="E12" s="40" t="s">
        <v>82</v>
      </c>
      <c r="F12" s="40" t="s">
        <v>83</v>
      </c>
      <c r="J12" s="41"/>
      <c r="K12" s="40" t="s">
        <v>84</v>
      </c>
      <c r="L12" s="40" t="s">
        <v>94</v>
      </c>
      <c r="M12" s="40" t="s">
        <v>190</v>
      </c>
      <c r="U12" s="41"/>
      <c r="V12" s="41"/>
      <c r="W12" s="41"/>
      <c r="AG12" s="40" t="s">
        <v>20</v>
      </c>
      <c r="AI12" s="40" t="s">
        <v>88</v>
      </c>
      <c r="AJ12" s="40" t="s">
        <v>88</v>
      </c>
      <c r="AO12" s="5">
        <v>4</v>
      </c>
      <c r="AP12" s="4" t="s">
        <v>191</v>
      </c>
    </row>
    <row r="13" spans="1:42" s="40" customFormat="1">
      <c r="A13" s="51" t="s">
        <v>88</v>
      </c>
      <c r="B13" s="40">
        <v>8</v>
      </c>
      <c r="C13" s="40" t="s">
        <v>223</v>
      </c>
      <c r="D13" s="40" t="s">
        <v>116</v>
      </c>
      <c r="E13" s="40" t="s">
        <v>82</v>
      </c>
      <c r="F13" s="40" t="s">
        <v>83</v>
      </c>
      <c r="I13" s="96">
        <v>25</v>
      </c>
      <c r="J13" s="4" t="s">
        <v>357</v>
      </c>
      <c r="K13" s="40" t="s">
        <v>84</v>
      </c>
      <c r="L13" s="40" t="s">
        <v>94</v>
      </c>
      <c r="M13" s="40" t="s">
        <v>228</v>
      </c>
      <c r="U13" s="41"/>
      <c r="V13" s="41"/>
      <c r="W13" s="41"/>
      <c r="AG13" s="40" t="s">
        <v>20</v>
      </c>
      <c r="AI13" s="40" t="s">
        <v>88</v>
      </c>
      <c r="AJ13" s="40" t="s">
        <v>88</v>
      </c>
      <c r="AM13" s="40" t="s">
        <v>88</v>
      </c>
      <c r="AO13" s="5">
        <v>5</v>
      </c>
      <c r="AP13" s="4" t="s">
        <v>224</v>
      </c>
    </row>
    <row r="14" spans="1:42" s="40" customFormat="1">
      <c r="A14" s="51" t="s">
        <v>88</v>
      </c>
      <c r="B14" s="40">
        <v>9</v>
      </c>
      <c r="C14" s="40" t="s">
        <v>337</v>
      </c>
      <c r="D14" s="40" t="s">
        <v>116</v>
      </c>
      <c r="E14" s="40" t="s">
        <v>82</v>
      </c>
      <c r="F14" s="40" t="s">
        <v>83</v>
      </c>
      <c r="I14" s="40">
        <v>142</v>
      </c>
      <c r="J14" s="41" t="s">
        <v>358</v>
      </c>
      <c r="K14" s="82" t="s">
        <v>84</v>
      </c>
      <c r="L14" s="82" t="s">
        <v>90</v>
      </c>
      <c r="M14" s="40" t="s">
        <v>337</v>
      </c>
      <c r="U14" s="41"/>
      <c r="V14" s="41">
        <v>150</v>
      </c>
      <c r="W14" s="41">
        <v>230</v>
      </c>
      <c r="AC14" s="40" t="s">
        <v>88</v>
      </c>
      <c r="AG14" s="40" t="s">
        <v>91</v>
      </c>
      <c r="AH14" s="40" t="s">
        <v>338</v>
      </c>
      <c r="AI14" s="40" t="s">
        <v>88</v>
      </c>
      <c r="AJ14" s="40" t="s">
        <v>88</v>
      </c>
      <c r="AM14" s="40" t="s">
        <v>88</v>
      </c>
      <c r="AN14" s="40" t="s">
        <v>88</v>
      </c>
      <c r="AO14" s="5" t="s">
        <v>356</v>
      </c>
      <c r="AP14" s="4" t="s">
        <v>339</v>
      </c>
    </row>
    <row r="15" spans="1:42" s="40" customFormat="1">
      <c r="A15" s="51" t="s">
        <v>88</v>
      </c>
      <c r="B15" s="40">
        <v>10</v>
      </c>
      <c r="C15" s="40" t="s">
        <v>360</v>
      </c>
      <c r="D15" s="40" t="s">
        <v>116</v>
      </c>
      <c r="E15" s="40" t="s">
        <v>122</v>
      </c>
      <c r="F15" s="40" t="s">
        <v>83</v>
      </c>
      <c r="I15" s="40">
        <v>75</v>
      </c>
      <c r="J15" s="41"/>
      <c r="K15" s="40" t="s">
        <v>84</v>
      </c>
      <c r="L15" s="40" t="s">
        <v>90</v>
      </c>
      <c r="M15" s="40" t="s">
        <v>360</v>
      </c>
      <c r="U15" s="41" t="s">
        <v>363</v>
      </c>
      <c r="V15" s="41"/>
      <c r="W15" s="41"/>
      <c r="AC15" s="40" t="s">
        <v>88</v>
      </c>
      <c r="AD15" s="40" t="s">
        <v>122</v>
      </c>
      <c r="AG15" s="40" t="s">
        <v>91</v>
      </c>
      <c r="AH15" s="40" t="s">
        <v>361</v>
      </c>
      <c r="AI15" s="40" t="s">
        <v>88</v>
      </c>
      <c r="AJ15" s="40" t="s">
        <v>88</v>
      </c>
      <c r="AM15" s="40" t="s">
        <v>88</v>
      </c>
      <c r="AO15" s="5"/>
      <c r="AP15" s="4" t="s">
        <v>362</v>
      </c>
    </row>
    <row r="16" spans="1:42" s="40" customFormat="1">
      <c r="A16" s="51" t="s">
        <v>88</v>
      </c>
      <c r="B16" s="40">
        <v>11</v>
      </c>
      <c r="C16" s="40" t="s">
        <v>420</v>
      </c>
      <c r="D16" s="40" t="s">
        <v>116</v>
      </c>
      <c r="E16" s="40" t="s">
        <v>122</v>
      </c>
      <c r="F16" s="40" t="s">
        <v>83</v>
      </c>
      <c r="I16" s="40">
        <v>212</v>
      </c>
      <c r="J16" s="41"/>
      <c r="K16" s="40" t="s">
        <v>84</v>
      </c>
      <c r="L16" s="40" t="s">
        <v>90</v>
      </c>
      <c r="M16" s="40" t="s">
        <v>420</v>
      </c>
      <c r="U16" s="41"/>
      <c r="V16" s="41"/>
      <c r="W16" s="41"/>
      <c r="AC16" s="40" t="s">
        <v>88</v>
      </c>
      <c r="AD16" s="40" t="s">
        <v>424</v>
      </c>
      <c r="AG16" s="40" t="s">
        <v>422</v>
      </c>
      <c r="AH16" s="40" t="s">
        <v>423</v>
      </c>
      <c r="AI16" s="40" t="s">
        <v>88</v>
      </c>
      <c r="AJ16" s="40" t="s">
        <v>88</v>
      </c>
      <c r="AM16" s="40" t="s">
        <v>88</v>
      </c>
      <c r="AO16" s="5"/>
      <c r="AP16" s="4" t="s">
        <v>421</v>
      </c>
    </row>
    <row r="17" spans="1:42" s="40" customFormat="1">
      <c r="A17" s="51" t="s">
        <v>88</v>
      </c>
      <c r="B17" s="40">
        <v>12</v>
      </c>
      <c r="C17" s="40" t="s">
        <v>425</v>
      </c>
      <c r="D17" s="40" t="s">
        <v>116</v>
      </c>
      <c r="E17" s="40" t="s">
        <v>122</v>
      </c>
      <c r="F17" s="40" t="s">
        <v>83</v>
      </c>
      <c r="I17" s="40">
        <v>27</v>
      </c>
      <c r="J17" s="41"/>
      <c r="K17" s="40" t="s">
        <v>84</v>
      </c>
      <c r="L17" s="40" t="s">
        <v>90</v>
      </c>
      <c r="M17" s="40" t="s">
        <v>425</v>
      </c>
      <c r="U17" s="41"/>
      <c r="V17" s="41"/>
      <c r="W17" s="41"/>
      <c r="AC17" s="40" t="s">
        <v>88</v>
      </c>
      <c r="AD17" s="40" t="s">
        <v>424</v>
      </c>
      <c r="AG17" s="40" t="s">
        <v>431</v>
      </c>
      <c r="AH17" s="40" t="s">
        <v>190</v>
      </c>
      <c r="AI17" s="40" t="s">
        <v>88</v>
      </c>
      <c r="AJ17" s="40" t="s">
        <v>88</v>
      </c>
      <c r="AM17" s="40" t="s">
        <v>88</v>
      </c>
      <c r="AO17" s="5">
        <v>9</v>
      </c>
      <c r="AP17" s="4" t="s">
        <v>429</v>
      </c>
    </row>
    <row r="18" spans="1:42" s="166" customFormat="1">
      <c r="A18" s="165" t="s">
        <v>88</v>
      </c>
      <c r="B18" s="166">
        <v>13</v>
      </c>
      <c r="C18" s="166" t="s">
        <v>466</v>
      </c>
      <c r="D18" s="166" t="s">
        <v>463</v>
      </c>
      <c r="E18" s="166" t="s">
        <v>82</v>
      </c>
      <c r="F18" s="166" t="s">
        <v>83</v>
      </c>
      <c r="I18" s="166">
        <v>184</v>
      </c>
      <c r="J18" s="167"/>
      <c r="K18" s="166" t="s">
        <v>84</v>
      </c>
      <c r="L18" s="166" t="s">
        <v>90</v>
      </c>
      <c r="M18" s="166" t="s">
        <v>388</v>
      </c>
      <c r="U18" s="167" t="s">
        <v>563</v>
      </c>
      <c r="V18" s="167">
        <v>1790</v>
      </c>
      <c r="W18" s="167">
        <v>2470</v>
      </c>
      <c r="AC18" s="166" t="s">
        <v>88</v>
      </c>
      <c r="AE18" s="166" t="s">
        <v>461</v>
      </c>
      <c r="AG18" s="166" t="s">
        <v>376</v>
      </c>
      <c r="AH18" s="166" t="s">
        <v>454</v>
      </c>
      <c r="AI18" s="166" t="s">
        <v>88</v>
      </c>
      <c r="AJ18" s="166" t="s">
        <v>88</v>
      </c>
      <c r="AM18" s="166" t="s">
        <v>88</v>
      </c>
      <c r="AO18" s="168"/>
      <c r="AP18" s="169" t="s">
        <v>462</v>
      </c>
    </row>
    <row r="19" spans="1:42" s="166" customFormat="1">
      <c r="A19" s="165" t="s">
        <v>88</v>
      </c>
      <c r="B19" s="166">
        <v>14</v>
      </c>
      <c r="C19" s="166" t="s">
        <v>583</v>
      </c>
      <c r="D19" s="166" t="s">
        <v>463</v>
      </c>
      <c r="F19" s="166" t="s">
        <v>83</v>
      </c>
      <c r="J19" s="167"/>
      <c r="K19" s="166" t="s">
        <v>84</v>
      </c>
      <c r="L19" s="166" t="s">
        <v>90</v>
      </c>
      <c r="M19" s="166" t="s">
        <v>467</v>
      </c>
      <c r="U19" s="167"/>
      <c r="V19" s="167"/>
      <c r="W19" s="167"/>
      <c r="AC19" s="166" t="s">
        <v>87</v>
      </c>
      <c r="AG19" s="166" t="s">
        <v>20</v>
      </c>
      <c r="AI19" s="166" t="s">
        <v>88</v>
      </c>
      <c r="AJ19" s="166" t="s">
        <v>88</v>
      </c>
      <c r="AM19" s="166" t="s">
        <v>88</v>
      </c>
      <c r="AO19" s="168">
        <v>10</v>
      </c>
      <c r="AP19" s="169" t="s">
        <v>468</v>
      </c>
    </row>
    <row r="20" spans="1:42" s="40" customFormat="1">
      <c r="A20" s="51"/>
      <c r="C20" s="4"/>
      <c r="J20" s="41"/>
      <c r="U20" s="41"/>
      <c r="V20" s="41"/>
      <c r="W20" s="41"/>
      <c r="AO20" s="5"/>
      <c r="AP20" s="4"/>
    </row>
    <row r="21" spans="1:42" s="40" customFormat="1" ht="12.75">
      <c r="B21" s="43" t="s">
        <v>95</v>
      </c>
      <c r="C21" s="4"/>
      <c r="J21" s="41"/>
      <c r="U21" s="41"/>
      <c r="W21" s="41"/>
      <c r="AO21" s="5"/>
      <c r="AP21" s="4"/>
    </row>
    <row r="22" spans="1:42" s="40" customFormat="1">
      <c r="B22" s="5">
        <v>1</v>
      </c>
      <c r="C22" s="4" t="s">
        <v>96</v>
      </c>
      <c r="J22" s="41"/>
      <c r="U22" s="41"/>
      <c r="V22" s="41"/>
      <c r="W22" s="41"/>
      <c r="AO22" s="5"/>
      <c r="AP22" s="4"/>
    </row>
    <row r="23" spans="1:42" s="40" customFormat="1">
      <c r="B23" s="5">
        <v>2</v>
      </c>
      <c r="C23" s="4" t="s">
        <v>97</v>
      </c>
      <c r="J23" s="41"/>
      <c r="U23" s="41"/>
      <c r="V23" s="41"/>
      <c r="W23" s="41"/>
      <c r="AO23" s="5"/>
      <c r="AP23" s="4"/>
    </row>
    <row r="24" spans="1:42" s="40" customFormat="1">
      <c r="B24" s="5">
        <v>3</v>
      </c>
      <c r="C24" s="4" t="s">
        <v>98</v>
      </c>
      <c r="J24" s="41"/>
      <c r="AO24" s="5"/>
      <c r="AP24" s="4"/>
    </row>
    <row r="25" spans="1:42" s="40" customFormat="1">
      <c r="B25" s="5">
        <v>4</v>
      </c>
      <c r="C25" s="4" t="s">
        <v>99</v>
      </c>
      <c r="J25" s="41"/>
      <c r="AO25" s="5"/>
      <c r="AP25" s="4"/>
    </row>
    <row r="26" spans="1:42" s="40" customFormat="1">
      <c r="B26" s="5">
        <v>5</v>
      </c>
      <c r="C26" s="4" t="s">
        <v>100</v>
      </c>
      <c r="J26" s="41"/>
      <c r="AO26" s="5"/>
      <c r="AP26" s="4"/>
    </row>
    <row r="27" spans="1:42" s="40" customFormat="1">
      <c r="B27" s="5">
        <v>6</v>
      </c>
      <c r="C27" s="4" t="s">
        <v>101</v>
      </c>
      <c r="J27" s="41"/>
      <c r="AO27" s="5"/>
      <c r="AP27" s="4"/>
    </row>
    <row r="28" spans="1:42" s="40" customFormat="1">
      <c r="B28" s="5">
        <v>7</v>
      </c>
      <c r="C28" s="4" t="s">
        <v>102</v>
      </c>
      <c r="J28" s="41"/>
      <c r="AO28" s="5"/>
      <c r="AP28" s="4"/>
    </row>
    <row r="29" spans="1:42" s="40" customFormat="1">
      <c r="B29" s="5">
        <v>8</v>
      </c>
      <c r="C29" s="4" t="s">
        <v>103</v>
      </c>
      <c r="J29" s="41"/>
      <c r="AO29" s="5"/>
      <c r="AP29" s="4"/>
    </row>
    <row r="30" spans="1:42" s="40" customFormat="1">
      <c r="C30" s="4"/>
      <c r="J30" s="41"/>
      <c r="AO30" s="5"/>
      <c r="AP30" s="4"/>
    </row>
    <row r="31" spans="1:42" s="40" customFormat="1" ht="12.75">
      <c r="B31" s="43" t="s">
        <v>104</v>
      </c>
      <c r="C31" s="4"/>
      <c r="J31" s="41"/>
      <c r="AO31" s="5"/>
      <c r="AP31" s="4"/>
    </row>
    <row r="32" spans="1:42" s="40" customFormat="1">
      <c r="B32" s="5">
        <v>1</v>
      </c>
      <c r="C32" s="4" t="s">
        <v>152</v>
      </c>
      <c r="J32" s="41"/>
      <c r="AO32" s="5"/>
      <c r="AP32" s="4"/>
    </row>
    <row r="33" spans="2:42" s="40" customFormat="1">
      <c r="B33" s="5">
        <v>2</v>
      </c>
      <c r="C33" s="4" t="s">
        <v>169</v>
      </c>
      <c r="J33" s="41"/>
      <c r="AO33" s="5"/>
      <c r="AP33" s="4"/>
    </row>
    <row r="34" spans="2:42" s="40" customFormat="1">
      <c r="B34" s="5">
        <v>3</v>
      </c>
      <c r="C34" s="4" t="s">
        <v>203</v>
      </c>
      <c r="J34" s="41"/>
      <c r="AO34" s="5"/>
      <c r="AP34" s="4"/>
    </row>
    <row r="35" spans="2:42" s="40" customFormat="1">
      <c r="B35" s="5">
        <v>4</v>
      </c>
      <c r="C35" s="4" t="s">
        <v>204</v>
      </c>
      <c r="J35" s="41"/>
      <c r="AO35" s="5"/>
      <c r="AP35" s="4"/>
    </row>
    <row r="36" spans="2:42" s="40" customFormat="1">
      <c r="B36" s="5">
        <v>5</v>
      </c>
      <c r="C36" s="4" t="s">
        <v>247</v>
      </c>
      <c r="J36" s="41"/>
      <c r="AO36" s="5"/>
      <c r="AP36" s="4"/>
    </row>
    <row r="37" spans="2:42" s="40" customFormat="1">
      <c r="B37" s="5">
        <v>6</v>
      </c>
      <c r="C37" s="4" t="s">
        <v>269</v>
      </c>
      <c r="J37" s="41"/>
      <c r="AO37" s="5"/>
      <c r="AP37" s="4"/>
    </row>
    <row r="38" spans="2:42" s="40" customFormat="1">
      <c r="B38" s="5">
        <v>7</v>
      </c>
      <c r="C38" s="4" t="s">
        <v>341</v>
      </c>
      <c r="J38" s="41"/>
      <c r="AO38" s="5"/>
      <c r="AP38" s="4"/>
    </row>
    <row r="39" spans="2:42" s="40" customFormat="1">
      <c r="B39" s="5">
        <v>8</v>
      </c>
      <c r="C39" s="4" t="s">
        <v>340</v>
      </c>
      <c r="J39" s="41"/>
      <c r="AO39" s="5"/>
      <c r="AP39" s="4"/>
    </row>
    <row r="40" spans="2:42" s="40" customFormat="1">
      <c r="B40" s="5">
        <v>9</v>
      </c>
      <c r="C40" s="4" t="s">
        <v>430</v>
      </c>
      <c r="J40" s="41"/>
      <c r="AO40" s="5"/>
      <c r="AP40" s="4"/>
    </row>
    <row r="41" spans="2:42" s="40" customFormat="1">
      <c r="B41" s="5">
        <v>10</v>
      </c>
      <c r="C41" s="4" t="s">
        <v>554</v>
      </c>
      <c r="J41" s="41"/>
      <c r="AO41" s="5"/>
      <c r="AP41" s="4"/>
    </row>
    <row r="42" spans="2:42" s="40" customFormat="1">
      <c r="B42" s="5"/>
      <c r="C42" s="4"/>
      <c r="J42" s="41"/>
      <c r="AO42" s="5"/>
      <c r="AP42" s="4"/>
    </row>
    <row r="43" spans="2:42" s="40" customFormat="1">
      <c r="B43" s="5"/>
      <c r="C43" s="4"/>
      <c r="J43" s="41"/>
      <c r="AO43" s="5"/>
      <c r="AP43" s="4"/>
    </row>
    <row r="44" spans="2:42" s="40" customFormat="1">
      <c r="B44" s="5"/>
      <c r="C44" s="4"/>
      <c r="J44" s="41"/>
      <c r="AO44" s="5"/>
      <c r="AP44" s="4"/>
    </row>
    <row r="45" spans="2:42" s="40" customFormat="1">
      <c r="B45" s="5"/>
      <c r="C45" s="4"/>
      <c r="J45" s="41"/>
      <c r="AO45" s="5"/>
      <c r="AP45" s="4"/>
    </row>
    <row r="46" spans="2:42" s="40" customFormat="1">
      <c r="B46" s="5"/>
      <c r="C46" s="4"/>
      <c r="J46" s="41"/>
      <c r="AO46" s="5"/>
      <c r="AP46" s="4"/>
    </row>
    <row r="47" spans="2:42" s="40" customFormat="1">
      <c r="B47" s="5"/>
      <c r="C47" s="4"/>
      <c r="J47" s="41"/>
      <c r="AO47" s="5"/>
      <c r="AP47" s="4"/>
    </row>
    <row r="48" spans="2:42" s="40" customFormat="1">
      <c r="B48" s="5"/>
      <c r="C48" s="4"/>
      <c r="J48" s="41"/>
      <c r="AO48" s="5"/>
      <c r="AP48" s="4"/>
    </row>
    <row r="49" spans="2:42" s="40" customFormat="1">
      <c r="B49" s="5"/>
      <c r="C49" s="4"/>
      <c r="J49" s="41"/>
      <c r="AO49" s="5"/>
      <c r="AP49" s="4"/>
    </row>
    <row r="50" spans="2:42" s="40" customFormat="1">
      <c r="B50" s="5"/>
      <c r="C50" s="4"/>
      <c r="J50" s="41"/>
      <c r="AO50" s="5"/>
      <c r="AP50" s="4"/>
    </row>
    <row r="51" spans="2:42" s="40" customFormat="1">
      <c r="B51" s="5"/>
      <c r="C51" s="4"/>
      <c r="J51" s="41"/>
      <c r="AO51" s="5"/>
      <c r="AP51" s="4"/>
    </row>
    <row r="52" spans="2:42" s="40" customFormat="1">
      <c r="B52" s="5"/>
      <c r="C52" s="4"/>
      <c r="J52" s="41"/>
      <c r="AO52" s="5"/>
      <c r="AP52" s="4"/>
    </row>
    <row r="53" spans="2:42" s="40" customFormat="1">
      <c r="B53" s="5"/>
      <c r="C53" s="4"/>
      <c r="J53" s="41"/>
      <c r="AO53" s="5"/>
      <c r="AP53" s="4"/>
    </row>
    <row r="54" spans="2:42" s="40" customFormat="1">
      <c r="B54" s="5"/>
      <c r="C54" s="4"/>
      <c r="J54" s="41"/>
      <c r="AO54" s="5"/>
      <c r="AP54" s="4"/>
    </row>
    <row r="55" spans="2:42" s="40" customFormat="1">
      <c r="B55" s="5"/>
      <c r="C55" s="4"/>
      <c r="J55" s="41"/>
      <c r="AO55" s="5"/>
      <c r="AP55" s="4"/>
    </row>
    <row r="56" spans="2:42" s="40" customFormat="1">
      <c r="B56" s="5"/>
      <c r="C56" s="4"/>
      <c r="J56" s="41"/>
      <c r="AO56" s="5"/>
      <c r="AP56" s="4"/>
    </row>
    <row r="57" spans="2:42" s="40" customFormat="1">
      <c r="B57" s="5"/>
      <c r="C57" s="4"/>
      <c r="J57" s="41"/>
      <c r="AO57" s="5"/>
      <c r="AP57" s="4"/>
    </row>
    <row r="58" spans="2:42" s="40" customFormat="1">
      <c r="B58" s="5"/>
      <c r="C58" s="4"/>
      <c r="J58" s="41"/>
      <c r="AO58" s="5"/>
      <c r="AP58" s="4"/>
    </row>
    <row r="59" spans="2:42" s="40" customFormat="1">
      <c r="B59" s="5"/>
      <c r="C59" s="4"/>
      <c r="J59" s="41"/>
      <c r="AO59" s="5"/>
      <c r="AP59" s="4"/>
    </row>
    <row r="60" spans="2:42" s="40" customFormat="1">
      <c r="B60" s="5"/>
      <c r="C60" s="4"/>
      <c r="J60" s="41"/>
      <c r="AO60" s="5"/>
      <c r="AP60" s="4"/>
    </row>
    <row r="61" spans="2:42" s="40" customFormat="1">
      <c r="B61" s="5"/>
      <c r="C61" s="4"/>
      <c r="J61" s="41"/>
      <c r="AO61" s="5"/>
      <c r="AP61" s="4"/>
    </row>
    <row r="62" spans="2:42" s="40" customFormat="1">
      <c r="B62" s="5"/>
      <c r="C62" s="4"/>
      <c r="J62" s="41"/>
      <c r="AO62" s="5"/>
      <c r="AP62" s="4"/>
    </row>
    <row r="63" spans="2:42" s="40" customFormat="1">
      <c r="B63" s="5"/>
      <c r="C63" s="4"/>
      <c r="J63" s="41"/>
      <c r="AO63" s="5"/>
      <c r="AP63" s="4"/>
    </row>
    <row r="64" spans="2:42" s="40" customFormat="1">
      <c r="B64" s="5"/>
      <c r="C64" s="4"/>
      <c r="J64" s="41"/>
      <c r="AO64" s="5"/>
      <c r="AP64" s="4"/>
    </row>
    <row r="65" spans="2:42" s="40" customFormat="1">
      <c r="B65" s="5"/>
      <c r="C65" s="4"/>
      <c r="J65" s="41"/>
      <c r="AO65" s="5"/>
      <c r="AP65" s="4"/>
    </row>
    <row r="66" spans="2:42" s="40" customFormat="1">
      <c r="B66" s="5"/>
      <c r="C66" s="4"/>
      <c r="J66" s="41"/>
      <c r="AO66" s="5"/>
      <c r="AP66" s="4"/>
    </row>
    <row r="67" spans="2:42" s="40" customFormat="1">
      <c r="B67" s="5"/>
      <c r="C67" s="4"/>
      <c r="J67" s="41"/>
      <c r="AO67" s="5"/>
      <c r="AP67" s="4"/>
    </row>
    <row r="68" spans="2:42" s="40" customFormat="1">
      <c r="B68" s="5"/>
      <c r="C68" s="4"/>
      <c r="J68" s="41"/>
      <c r="AO68" s="5"/>
      <c r="AP68" s="4"/>
    </row>
    <row r="69" spans="2:42" s="40" customFormat="1">
      <c r="B69" s="5"/>
      <c r="C69" s="4"/>
      <c r="J69" s="41"/>
      <c r="AO69" s="5"/>
      <c r="AP69" s="4"/>
    </row>
    <row r="70" spans="2:42" s="40" customFormat="1">
      <c r="B70" s="5"/>
      <c r="C70" s="4"/>
      <c r="J70" s="41"/>
      <c r="AO70" s="5"/>
      <c r="AP70" s="4"/>
    </row>
    <row r="71" spans="2:42" s="40" customFormat="1">
      <c r="B71" s="5"/>
      <c r="C71" s="4"/>
      <c r="J71" s="41"/>
      <c r="AO71" s="5"/>
      <c r="AP71" s="4"/>
    </row>
    <row r="72" spans="2:42" s="40" customFormat="1">
      <c r="B72" s="5"/>
      <c r="C72" s="4"/>
      <c r="J72" s="41"/>
      <c r="AO72" s="5"/>
      <c r="AP72" s="4"/>
    </row>
    <row r="73" spans="2:42" s="40" customFormat="1">
      <c r="B73" s="5"/>
      <c r="C73" s="4"/>
      <c r="J73" s="41"/>
      <c r="AO73" s="5"/>
      <c r="AP73" s="4"/>
    </row>
    <row r="74" spans="2:42" s="40" customFormat="1">
      <c r="B74" s="5"/>
      <c r="C74" s="4"/>
      <c r="J74" s="41"/>
      <c r="AO74" s="5"/>
      <c r="AP74" s="4"/>
    </row>
    <row r="75" spans="2:42" s="40" customFormat="1">
      <c r="B75" s="5"/>
      <c r="C75" s="4"/>
      <c r="J75" s="41"/>
      <c r="AO75" s="5"/>
      <c r="AP75" s="4"/>
    </row>
    <row r="76" spans="2:42" s="40" customFormat="1">
      <c r="B76" s="5"/>
      <c r="C76" s="4"/>
      <c r="J76" s="41"/>
      <c r="AO76" s="5"/>
      <c r="AP76" s="4"/>
    </row>
    <row r="77" spans="2:42" s="40" customFormat="1">
      <c r="B77" s="5"/>
      <c r="C77" s="4"/>
      <c r="J77" s="41"/>
      <c r="AO77" s="5"/>
      <c r="AP77" s="4"/>
    </row>
    <row r="78" spans="2:42" s="40" customFormat="1">
      <c r="B78" s="5"/>
      <c r="C78" s="4"/>
      <c r="J78" s="41"/>
      <c r="AO78" s="5"/>
      <c r="AP78" s="4"/>
    </row>
    <row r="79" spans="2:42" s="40" customFormat="1">
      <c r="B79" s="5"/>
      <c r="C79" s="4"/>
      <c r="J79" s="41"/>
      <c r="AO79" s="5"/>
      <c r="AP79" s="4"/>
    </row>
    <row r="80" spans="2:42" s="40" customFormat="1">
      <c r="B80" s="5"/>
      <c r="C80" s="4"/>
      <c r="J80" s="41"/>
      <c r="AO80" s="5"/>
      <c r="AP80" s="4"/>
    </row>
    <row r="81" spans="2:42" s="40" customFormat="1">
      <c r="B81" s="5"/>
      <c r="C81" s="4"/>
      <c r="J81" s="41"/>
      <c r="AO81" s="5"/>
      <c r="AP81" s="4"/>
    </row>
    <row r="82" spans="2:42" s="40" customFormat="1">
      <c r="B82" s="5"/>
      <c r="C82" s="4"/>
      <c r="J82" s="41"/>
      <c r="AO82" s="5"/>
      <c r="AP82" s="4"/>
    </row>
    <row r="83" spans="2:42" s="40" customFormat="1">
      <c r="B83" s="5"/>
      <c r="C83" s="4"/>
      <c r="J83" s="41"/>
      <c r="AO83" s="5"/>
      <c r="AP83" s="4"/>
    </row>
    <row r="84" spans="2:42" s="40" customFormat="1">
      <c r="B84" s="5"/>
      <c r="C84" s="4"/>
      <c r="J84" s="41"/>
      <c r="AO84" s="5"/>
      <c r="AP84" s="4"/>
    </row>
    <row r="85" spans="2:42" s="40" customFormat="1">
      <c r="B85" s="5"/>
      <c r="C85" s="4"/>
      <c r="J85" s="41"/>
      <c r="AO85" s="5"/>
      <c r="AP85" s="4"/>
    </row>
    <row r="86" spans="2:42" s="40" customFormat="1">
      <c r="B86" s="5"/>
      <c r="C86" s="4"/>
      <c r="J86" s="41"/>
      <c r="AO86" s="5"/>
      <c r="AP86" s="4"/>
    </row>
    <row r="87" spans="2:42" s="40" customFormat="1">
      <c r="B87" s="5"/>
      <c r="C87" s="4"/>
      <c r="J87" s="41"/>
      <c r="AO87" s="5"/>
      <c r="AP87" s="4"/>
    </row>
    <row r="88" spans="2:42" s="40" customFormat="1">
      <c r="B88" s="5"/>
      <c r="C88" s="4"/>
      <c r="J88" s="41"/>
      <c r="AO88" s="5"/>
      <c r="AP88" s="4"/>
    </row>
    <row r="89" spans="2:42" s="40" customFormat="1">
      <c r="B89" s="5"/>
      <c r="C89" s="4"/>
      <c r="J89" s="41"/>
      <c r="AO89" s="5"/>
      <c r="AP89" s="4"/>
    </row>
    <row r="90" spans="2:42" s="40" customFormat="1">
      <c r="B90" s="5"/>
      <c r="C90" s="4"/>
      <c r="J90" s="41"/>
      <c r="AO90" s="5"/>
      <c r="AP90" s="4"/>
    </row>
    <row r="91" spans="2:42" s="40" customFormat="1">
      <c r="B91" s="5"/>
      <c r="C91" s="4"/>
      <c r="J91" s="41"/>
      <c r="AO91" s="5"/>
      <c r="AP91" s="4"/>
    </row>
    <row r="92" spans="2:42" s="40" customFormat="1">
      <c r="B92" s="5"/>
      <c r="C92" s="4"/>
      <c r="J92" s="41"/>
      <c r="AO92" s="5"/>
      <c r="AP92" s="4"/>
    </row>
    <row r="93" spans="2:42" s="40" customFormat="1">
      <c r="B93" s="5"/>
      <c r="C93" s="4"/>
      <c r="J93" s="41"/>
      <c r="AO93" s="5"/>
      <c r="AP93" s="4"/>
    </row>
    <row r="94" spans="2:42" s="40" customFormat="1">
      <c r="B94" s="5"/>
      <c r="C94" s="4"/>
      <c r="J94" s="41"/>
      <c r="AO94" s="5"/>
      <c r="AP94" s="4"/>
    </row>
    <row r="95" spans="2:42" s="40" customFormat="1">
      <c r="B95" s="5"/>
      <c r="C95" s="4"/>
      <c r="J95" s="41"/>
      <c r="AO95" s="5"/>
      <c r="AP95" s="4"/>
    </row>
    <row r="96" spans="2:42" s="40" customFormat="1">
      <c r="B96" s="5"/>
      <c r="C96" s="4"/>
      <c r="J96" s="41"/>
      <c r="AO96" s="5"/>
      <c r="AP96" s="4"/>
    </row>
    <row r="97" spans="2:42" s="40" customFormat="1">
      <c r="B97" s="5"/>
      <c r="C97" s="4"/>
      <c r="J97" s="41"/>
      <c r="AO97" s="5"/>
      <c r="AP97" s="4"/>
    </row>
    <row r="98" spans="2:42" s="40" customFormat="1">
      <c r="B98" s="5"/>
      <c r="C98" s="4"/>
      <c r="J98" s="41"/>
      <c r="AO98" s="5"/>
      <c r="AP98" s="4"/>
    </row>
    <row r="99" spans="2:42" s="40" customFormat="1">
      <c r="B99" s="5"/>
      <c r="C99" s="4"/>
      <c r="J99" s="41"/>
      <c r="AO99" s="5"/>
      <c r="AP99" s="4"/>
    </row>
    <row r="100" spans="2:42" s="40" customFormat="1">
      <c r="B100" s="5"/>
      <c r="C100" s="4"/>
      <c r="J100" s="41"/>
      <c r="AO100" s="5"/>
      <c r="AP100" s="4"/>
    </row>
    <row r="101" spans="2:42" s="40" customFormat="1">
      <c r="B101" s="5"/>
      <c r="C101" s="4"/>
      <c r="J101" s="41"/>
      <c r="AO101" s="5"/>
      <c r="AP101" s="4"/>
    </row>
    <row r="102" spans="2:42" s="40" customFormat="1">
      <c r="B102" s="5"/>
      <c r="C102" s="4"/>
      <c r="J102" s="41"/>
      <c r="AO102" s="5"/>
      <c r="AP102" s="4"/>
    </row>
    <row r="103" spans="2:42" s="40" customFormat="1">
      <c r="B103" s="5"/>
      <c r="C103" s="4"/>
      <c r="J103" s="41"/>
      <c r="AO103" s="5"/>
      <c r="AP103" s="4"/>
    </row>
    <row r="104" spans="2:42" s="40" customFormat="1">
      <c r="B104" s="5"/>
      <c r="C104" s="4"/>
      <c r="J104" s="41"/>
      <c r="AO104" s="5"/>
      <c r="AP104" s="4"/>
    </row>
    <row r="105" spans="2:42" s="40" customFormat="1">
      <c r="B105" s="5"/>
      <c r="C105" s="4"/>
      <c r="J105" s="41"/>
      <c r="AO105" s="5"/>
      <c r="AP105" s="4"/>
    </row>
    <row r="106" spans="2:42" s="40" customFormat="1">
      <c r="B106" s="5"/>
      <c r="C106" s="4"/>
      <c r="J106" s="41"/>
      <c r="AO106" s="5"/>
      <c r="AP106" s="4"/>
    </row>
    <row r="107" spans="2:42" s="40" customFormat="1">
      <c r="B107" s="5"/>
      <c r="C107" s="4"/>
      <c r="J107" s="41"/>
      <c r="AO107" s="5"/>
      <c r="AP107" s="4"/>
    </row>
    <row r="108" spans="2:42" s="40" customFormat="1">
      <c r="B108" s="5"/>
      <c r="C108" s="4"/>
      <c r="J108" s="41"/>
      <c r="AO108" s="5"/>
      <c r="AP108" s="4"/>
    </row>
    <row r="109" spans="2:42" s="40" customFormat="1">
      <c r="B109" s="5"/>
      <c r="C109" s="4"/>
      <c r="J109" s="41"/>
      <c r="AO109" s="5"/>
      <c r="AP109" s="4"/>
    </row>
    <row r="110" spans="2:42" s="40" customFormat="1">
      <c r="B110" s="5"/>
      <c r="C110" s="4"/>
      <c r="J110" s="41"/>
      <c r="AO110" s="5"/>
      <c r="AP110" s="4"/>
    </row>
    <row r="111" spans="2:42" s="40" customFormat="1">
      <c r="B111" s="5"/>
      <c r="C111" s="4"/>
      <c r="J111" s="41"/>
      <c r="AO111" s="5"/>
      <c r="AP111" s="4"/>
    </row>
    <row r="112" spans="2:42" s="40" customFormat="1">
      <c r="B112" s="5"/>
      <c r="C112" s="4"/>
      <c r="J112" s="41"/>
      <c r="AO112" s="5"/>
      <c r="AP112" s="4"/>
    </row>
    <row r="113" spans="2:42" s="40" customFormat="1">
      <c r="B113" s="5"/>
      <c r="C113" s="4"/>
      <c r="J113" s="41"/>
      <c r="AO113" s="5"/>
      <c r="AP113" s="4"/>
    </row>
    <row r="114" spans="2:42" s="40" customFormat="1">
      <c r="B114" s="5"/>
      <c r="C114" s="4"/>
      <c r="J114" s="41"/>
      <c r="AO114" s="5"/>
      <c r="AP114" s="4"/>
    </row>
    <row r="115" spans="2:42" s="40" customFormat="1">
      <c r="B115" s="5"/>
      <c r="C115" s="4"/>
      <c r="J115" s="41"/>
      <c r="AO115" s="5"/>
      <c r="AP115" s="4"/>
    </row>
    <row r="116" spans="2:42" s="40" customFormat="1">
      <c r="B116" s="5"/>
      <c r="C116" s="4"/>
      <c r="J116" s="41"/>
      <c r="AO116" s="5"/>
      <c r="AP116" s="4"/>
    </row>
    <row r="117" spans="2:42" s="40" customFormat="1">
      <c r="B117" s="5"/>
      <c r="C117" s="4"/>
      <c r="J117" s="41"/>
      <c r="AO117" s="5"/>
      <c r="AP117" s="4"/>
    </row>
    <row r="118" spans="2:42" s="40" customFormat="1">
      <c r="B118" s="5"/>
      <c r="C118" s="4"/>
      <c r="J118" s="41"/>
      <c r="AO118" s="5"/>
      <c r="AP118" s="4"/>
    </row>
    <row r="119" spans="2:42" s="40" customFormat="1">
      <c r="B119" s="5"/>
      <c r="C119" s="4"/>
      <c r="J119" s="41"/>
      <c r="AO119" s="5"/>
      <c r="AP119" s="4"/>
    </row>
    <row r="120" spans="2:42" s="40" customFormat="1">
      <c r="C120" s="4"/>
      <c r="J120" s="41"/>
      <c r="AO120" s="5"/>
      <c r="AP120" s="4"/>
    </row>
    <row r="121" spans="2:42" s="40" customFormat="1">
      <c r="C121" s="4"/>
      <c r="J121" s="41"/>
      <c r="AO121" s="5"/>
      <c r="AP121" s="4"/>
    </row>
    <row r="122" spans="2:42" s="40" customFormat="1">
      <c r="C122" s="4"/>
      <c r="J122" s="41"/>
      <c r="AO122" s="5"/>
      <c r="AP122" s="4"/>
    </row>
    <row r="123" spans="2:42" s="40" customFormat="1">
      <c r="C123" s="4"/>
      <c r="J123" s="41"/>
      <c r="AO123" s="5"/>
      <c r="AP123" s="4"/>
    </row>
    <row r="124" spans="2:42" s="40" customFormat="1">
      <c r="C124" s="4"/>
      <c r="J124" s="41"/>
      <c r="AO124" s="5"/>
      <c r="AP124" s="4"/>
    </row>
    <row r="125" spans="2:42" s="40" customFormat="1">
      <c r="C125" s="4"/>
      <c r="J125" s="41"/>
      <c r="AO125" s="5"/>
      <c r="AP125" s="4"/>
    </row>
    <row r="126" spans="2:42" s="40" customFormat="1">
      <c r="C126" s="4"/>
      <c r="J126" s="41"/>
      <c r="AO126" s="5"/>
      <c r="AP126" s="4"/>
    </row>
    <row r="127" spans="2:42" s="40" customFormat="1">
      <c r="C127" s="4"/>
      <c r="J127" s="41"/>
      <c r="AO127" s="5"/>
      <c r="AP127" s="4"/>
    </row>
    <row r="128" spans="2:42" s="40" customFormat="1">
      <c r="C128" s="4"/>
      <c r="J128" s="41"/>
      <c r="AO128" s="5"/>
      <c r="AP128" s="4"/>
    </row>
    <row r="129" spans="3:42" s="40" customFormat="1">
      <c r="C129" s="4"/>
      <c r="J129" s="41"/>
      <c r="AO129" s="5"/>
      <c r="AP129" s="4"/>
    </row>
    <row r="130" spans="3:42" s="40" customFormat="1">
      <c r="C130" s="4"/>
      <c r="J130" s="41"/>
      <c r="AO130" s="5"/>
      <c r="AP130" s="4"/>
    </row>
    <row r="131" spans="3:42" s="40" customFormat="1">
      <c r="C131" s="4"/>
      <c r="J131" s="41"/>
      <c r="AO131" s="5"/>
      <c r="AP131" s="4"/>
    </row>
    <row r="132" spans="3:42" s="40" customFormat="1">
      <c r="C132" s="4"/>
      <c r="J132" s="41"/>
      <c r="AO132" s="5"/>
      <c r="AP132" s="4"/>
    </row>
    <row r="133" spans="3:42" s="40" customFormat="1">
      <c r="C133" s="4"/>
      <c r="J133" s="41"/>
      <c r="AO133" s="5"/>
      <c r="AP133" s="4"/>
    </row>
    <row r="134" spans="3:42" s="40" customFormat="1">
      <c r="C134" s="4"/>
      <c r="J134" s="41"/>
      <c r="AO134" s="5"/>
      <c r="AP134" s="4"/>
    </row>
    <row r="135" spans="3:42" s="40" customFormat="1">
      <c r="C135" s="4"/>
      <c r="J135" s="41"/>
      <c r="AO135" s="5"/>
      <c r="AP135" s="4"/>
    </row>
    <row r="136" spans="3:42" s="40" customFormat="1">
      <c r="C136" s="4"/>
      <c r="J136" s="41"/>
      <c r="AO136" s="5"/>
      <c r="AP136" s="4"/>
    </row>
    <row r="137" spans="3:42" s="40" customFormat="1">
      <c r="C137" s="4"/>
      <c r="J137" s="41"/>
      <c r="AO137" s="5"/>
      <c r="AP137" s="4"/>
    </row>
    <row r="138" spans="3:42" s="40" customFormat="1">
      <c r="C138" s="4"/>
      <c r="J138" s="41"/>
      <c r="AO138" s="5"/>
      <c r="AP138" s="4"/>
    </row>
    <row r="139" spans="3:42" s="40" customFormat="1">
      <c r="C139" s="4"/>
      <c r="J139" s="41"/>
      <c r="AO139" s="5"/>
      <c r="AP139" s="4"/>
    </row>
    <row r="140" spans="3:42" s="40" customFormat="1">
      <c r="C140" s="4"/>
      <c r="J140" s="41"/>
      <c r="AO140" s="5"/>
      <c r="AP140" s="4"/>
    </row>
    <row r="141" spans="3:42" s="40" customFormat="1">
      <c r="C141" s="4"/>
      <c r="J141" s="41"/>
      <c r="AO141" s="5"/>
      <c r="AP141" s="4"/>
    </row>
    <row r="142" spans="3:42" s="40" customFormat="1">
      <c r="C142" s="4"/>
      <c r="J142" s="41"/>
      <c r="AO142" s="5"/>
      <c r="AP142" s="4"/>
    </row>
    <row r="143" spans="3:42" s="40" customFormat="1">
      <c r="C143" s="4"/>
      <c r="J143" s="41"/>
      <c r="AO143" s="5"/>
      <c r="AP143" s="4"/>
    </row>
    <row r="144" spans="3:42" s="40" customFormat="1">
      <c r="C144" s="4"/>
      <c r="J144" s="41"/>
      <c r="AO144" s="5"/>
      <c r="AP144" s="4"/>
    </row>
    <row r="145" spans="3:42" s="40" customFormat="1">
      <c r="C145" s="4"/>
      <c r="J145" s="41"/>
      <c r="AO145" s="5"/>
      <c r="AP145" s="4"/>
    </row>
    <row r="146" spans="3:42" s="40" customFormat="1">
      <c r="C146" s="4"/>
      <c r="J146" s="41"/>
      <c r="AO146" s="5"/>
      <c r="AP146" s="4"/>
    </row>
    <row r="147" spans="3:42" s="40" customFormat="1">
      <c r="C147" s="4"/>
      <c r="J147" s="41"/>
      <c r="AO147" s="5"/>
      <c r="AP147" s="4"/>
    </row>
    <row r="148" spans="3:42" s="40" customFormat="1">
      <c r="C148" s="4"/>
      <c r="J148" s="41"/>
      <c r="AO148" s="5"/>
      <c r="AP148" s="4"/>
    </row>
    <row r="149" spans="3:42" s="40" customFormat="1">
      <c r="C149" s="4"/>
      <c r="J149" s="41"/>
      <c r="AO149" s="5"/>
      <c r="AP149" s="4"/>
    </row>
    <row r="150" spans="3:42" s="40" customFormat="1">
      <c r="C150" s="4"/>
      <c r="J150" s="41"/>
      <c r="AO150" s="5"/>
      <c r="AP150" s="4"/>
    </row>
    <row r="151" spans="3:42" s="40" customFormat="1">
      <c r="C151" s="4"/>
      <c r="J151" s="41"/>
      <c r="AO151" s="5"/>
      <c r="AP151" s="4"/>
    </row>
    <row r="152" spans="3:42" s="40" customFormat="1">
      <c r="C152" s="4"/>
      <c r="J152" s="41"/>
      <c r="AO152" s="5"/>
      <c r="AP152" s="4"/>
    </row>
    <row r="153" spans="3:42" s="40" customFormat="1">
      <c r="C153" s="4"/>
      <c r="J153" s="41"/>
      <c r="AO153" s="5"/>
      <c r="AP153" s="4"/>
    </row>
    <row r="154" spans="3:42" s="40" customFormat="1">
      <c r="C154" s="4"/>
      <c r="J154" s="41"/>
      <c r="AO154" s="5"/>
      <c r="AP154" s="4"/>
    </row>
    <row r="155" spans="3:42" s="40" customFormat="1">
      <c r="C155" s="4"/>
      <c r="J155" s="41"/>
      <c r="AO155" s="5"/>
      <c r="AP155" s="4"/>
    </row>
    <row r="156" spans="3:42" s="40" customFormat="1">
      <c r="C156" s="4"/>
      <c r="J156" s="41"/>
      <c r="AO156" s="5"/>
      <c r="AP156" s="4"/>
    </row>
    <row r="157" spans="3:42" s="40" customFormat="1">
      <c r="C157" s="4"/>
      <c r="J157" s="41"/>
      <c r="AO157" s="5"/>
      <c r="AP157" s="4"/>
    </row>
    <row r="158" spans="3:42" s="40" customFormat="1">
      <c r="C158" s="4"/>
      <c r="J158" s="41"/>
      <c r="AO158" s="5"/>
      <c r="AP158" s="4"/>
    </row>
    <row r="159" spans="3:42" s="40" customFormat="1">
      <c r="C159" s="4"/>
      <c r="J159" s="41"/>
      <c r="AO159" s="5"/>
      <c r="AP159" s="4"/>
    </row>
    <row r="160" spans="3:42" s="40" customFormat="1">
      <c r="C160" s="4"/>
      <c r="J160" s="41"/>
      <c r="AO160" s="5"/>
      <c r="AP160" s="4"/>
    </row>
    <row r="161" spans="3:42" s="40" customFormat="1">
      <c r="C161" s="4"/>
      <c r="J161" s="41"/>
      <c r="AO161" s="5"/>
      <c r="AP161" s="4"/>
    </row>
    <row r="162" spans="3:42" s="40" customFormat="1">
      <c r="C162" s="4"/>
      <c r="J162" s="41"/>
      <c r="AO162" s="5"/>
      <c r="AP162" s="4"/>
    </row>
    <row r="163" spans="3:42" s="40" customFormat="1">
      <c r="C163" s="4"/>
      <c r="J163" s="41"/>
      <c r="AO163" s="5"/>
      <c r="AP163" s="4"/>
    </row>
    <row r="164" spans="3:42" s="40" customFormat="1">
      <c r="C164" s="4"/>
      <c r="J164" s="41"/>
      <c r="AO164" s="5"/>
      <c r="AP164" s="4"/>
    </row>
    <row r="165" spans="3:42" s="40" customFormat="1">
      <c r="C165" s="4"/>
      <c r="J165" s="41"/>
      <c r="AO165" s="5"/>
      <c r="AP165" s="4"/>
    </row>
    <row r="166" spans="3:42" s="40" customFormat="1">
      <c r="C166" s="4"/>
      <c r="J166" s="41"/>
      <c r="AO166" s="5"/>
      <c r="AP166" s="4"/>
    </row>
    <row r="167" spans="3:42" s="40" customFormat="1">
      <c r="C167" s="4"/>
      <c r="J167" s="41"/>
      <c r="AO167" s="5"/>
      <c r="AP167" s="4"/>
    </row>
    <row r="168" spans="3:42" s="40" customFormat="1">
      <c r="C168" s="4"/>
      <c r="J168" s="41"/>
      <c r="AO168" s="5"/>
      <c r="AP168" s="4"/>
    </row>
    <row r="169" spans="3:42" s="40" customFormat="1">
      <c r="C169" s="4"/>
      <c r="J169" s="41"/>
      <c r="AO169" s="5"/>
      <c r="AP169" s="4"/>
    </row>
    <row r="170" spans="3:42" s="40" customFormat="1">
      <c r="C170" s="4"/>
      <c r="J170" s="41"/>
      <c r="AO170" s="5"/>
      <c r="AP170" s="4"/>
    </row>
    <row r="171" spans="3:42" s="40" customFormat="1">
      <c r="C171" s="4"/>
      <c r="J171" s="41"/>
      <c r="AO171" s="5"/>
      <c r="AP171" s="4"/>
    </row>
    <row r="172" spans="3:42" s="40" customFormat="1">
      <c r="C172" s="4"/>
      <c r="J172" s="41"/>
      <c r="AO172" s="5"/>
      <c r="AP172" s="4"/>
    </row>
    <row r="173" spans="3:42" s="40" customFormat="1">
      <c r="C173" s="4"/>
      <c r="J173" s="41"/>
      <c r="AO173" s="5"/>
      <c r="AP173" s="4"/>
    </row>
    <row r="174" spans="3:42" s="40" customFormat="1">
      <c r="C174" s="4"/>
      <c r="J174" s="41"/>
      <c r="AO174" s="5"/>
      <c r="AP174" s="4"/>
    </row>
    <row r="175" spans="3:42" s="40" customFormat="1">
      <c r="C175" s="4"/>
      <c r="J175" s="41"/>
      <c r="AO175" s="5"/>
      <c r="AP175" s="4"/>
    </row>
    <row r="176" spans="3:42" s="40" customFormat="1">
      <c r="C176" s="4"/>
      <c r="J176" s="41"/>
      <c r="AO176" s="5"/>
      <c r="AP176" s="4"/>
    </row>
    <row r="177" spans="3:42" s="40" customFormat="1">
      <c r="C177" s="4"/>
      <c r="J177" s="41"/>
      <c r="AO177" s="5"/>
      <c r="AP177" s="4"/>
    </row>
    <row r="178" spans="3:42" s="40" customFormat="1">
      <c r="C178" s="4"/>
      <c r="J178" s="41"/>
      <c r="AO178" s="5"/>
      <c r="AP178" s="4"/>
    </row>
    <row r="179" spans="3:42" s="40" customFormat="1">
      <c r="C179" s="4"/>
      <c r="J179" s="41"/>
      <c r="AO179" s="5"/>
      <c r="AP179" s="4"/>
    </row>
    <row r="180" spans="3:42" s="40" customFormat="1">
      <c r="C180" s="4"/>
      <c r="J180" s="41"/>
      <c r="AO180" s="5"/>
      <c r="AP180" s="4"/>
    </row>
    <row r="181" spans="3:42" s="40" customFormat="1">
      <c r="C181" s="4"/>
      <c r="J181" s="41"/>
      <c r="AO181" s="5"/>
      <c r="AP181" s="4"/>
    </row>
    <row r="182" spans="3:42" s="40" customFormat="1">
      <c r="C182" s="4"/>
      <c r="J182" s="41"/>
      <c r="AO182" s="5"/>
      <c r="AP182" s="4"/>
    </row>
    <row r="183" spans="3:42" s="40" customFormat="1">
      <c r="C183" s="4"/>
      <c r="J183" s="41"/>
      <c r="AO183" s="5"/>
      <c r="AP183" s="4"/>
    </row>
    <row r="184" spans="3:42" s="40" customFormat="1">
      <c r="C184" s="4"/>
      <c r="J184" s="41"/>
      <c r="AO184" s="5"/>
      <c r="AP184" s="4"/>
    </row>
    <row r="185" spans="3:42" s="40" customFormat="1">
      <c r="C185" s="4"/>
      <c r="J185" s="41"/>
      <c r="AO185" s="5"/>
      <c r="AP185" s="4"/>
    </row>
    <row r="186" spans="3:42" s="40" customFormat="1">
      <c r="C186" s="4"/>
      <c r="J186" s="41"/>
      <c r="AO186" s="5"/>
      <c r="AP186" s="4"/>
    </row>
    <row r="187" spans="3:42" s="40" customFormat="1">
      <c r="C187" s="4"/>
      <c r="J187" s="41"/>
      <c r="AO187" s="5"/>
      <c r="AP187" s="4"/>
    </row>
    <row r="188" spans="3:42" s="40" customFormat="1">
      <c r="C188" s="4"/>
      <c r="J188" s="41"/>
      <c r="AO188" s="5"/>
      <c r="AP188" s="4"/>
    </row>
    <row r="189" spans="3:42" s="40" customFormat="1">
      <c r="C189" s="4"/>
      <c r="J189" s="41"/>
      <c r="AO189" s="5"/>
      <c r="AP189" s="4"/>
    </row>
    <row r="190" spans="3:42" s="40" customFormat="1">
      <c r="C190" s="4"/>
      <c r="J190" s="41"/>
      <c r="AO190" s="5"/>
      <c r="AP190" s="4"/>
    </row>
    <row r="191" spans="3:42" s="40" customFormat="1">
      <c r="C191" s="4"/>
      <c r="J191" s="41"/>
      <c r="AO191" s="5"/>
      <c r="AP191" s="4"/>
    </row>
    <row r="192" spans="3:42" s="40" customFormat="1">
      <c r="C192" s="4"/>
      <c r="J192" s="41"/>
      <c r="AO192" s="5"/>
      <c r="AP192" s="4"/>
    </row>
    <row r="193" spans="3:42" s="40" customFormat="1">
      <c r="C193" s="4"/>
      <c r="J193" s="41"/>
      <c r="AO193" s="5"/>
      <c r="AP193" s="4"/>
    </row>
    <row r="194" spans="3:42" s="40" customFormat="1">
      <c r="C194" s="4"/>
      <c r="J194" s="41"/>
      <c r="AO194" s="5"/>
      <c r="AP194" s="4"/>
    </row>
    <row r="195" spans="3:42" s="40" customFormat="1">
      <c r="C195" s="4"/>
      <c r="J195" s="41"/>
      <c r="AO195" s="5"/>
      <c r="AP195" s="4"/>
    </row>
    <row r="196" spans="3:42" s="40" customFormat="1">
      <c r="C196" s="4"/>
      <c r="J196" s="41"/>
      <c r="AO196" s="5"/>
      <c r="AP196" s="4"/>
    </row>
    <row r="197" spans="3:42" s="40" customFormat="1">
      <c r="C197" s="4"/>
      <c r="J197" s="41"/>
      <c r="AO197" s="5"/>
      <c r="AP197" s="4"/>
    </row>
    <row r="198" spans="3:42" s="40" customFormat="1">
      <c r="C198" s="4"/>
      <c r="J198" s="41"/>
      <c r="AO198" s="5"/>
      <c r="AP198" s="4"/>
    </row>
    <row r="199" spans="3:42" s="40" customFormat="1">
      <c r="C199" s="4"/>
      <c r="J199" s="41"/>
      <c r="AO199" s="5"/>
      <c r="AP199" s="4"/>
    </row>
    <row r="200" spans="3:42" s="40" customFormat="1">
      <c r="C200" s="4"/>
      <c r="J200" s="41"/>
      <c r="AO200" s="5"/>
      <c r="AP200" s="4"/>
    </row>
    <row r="201" spans="3:42" s="40" customFormat="1">
      <c r="C201" s="4"/>
      <c r="J201" s="41"/>
      <c r="AO201" s="5"/>
      <c r="AP201" s="4"/>
    </row>
    <row r="202" spans="3:42" s="40" customFormat="1">
      <c r="C202" s="4"/>
      <c r="J202" s="41"/>
      <c r="AO202" s="5"/>
      <c r="AP202" s="4"/>
    </row>
    <row r="203" spans="3:42" s="40" customFormat="1">
      <c r="C203" s="4"/>
      <c r="J203" s="41"/>
      <c r="AO203" s="5"/>
      <c r="AP203" s="4"/>
    </row>
    <row r="204" spans="3:42" s="40" customFormat="1">
      <c r="C204" s="4"/>
      <c r="J204" s="41"/>
      <c r="AO204" s="5"/>
      <c r="AP204" s="4"/>
    </row>
    <row r="205" spans="3:42" s="40" customFormat="1">
      <c r="C205" s="4"/>
      <c r="J205" s="41"/>
      <c r="AO205" s="5"/>
      <c r="AP205" s="4"/>
    </row>
    <row r="206" spans="3:42" s="40" customFormat="1">
      <c r="C206" s="4"/>
      <c r="J206" s="41"/>
      <c r="AO206" s="5"/>
      <c r="AP206" s="4"/>
    </row>
    <row r="207" spans="3:42" s="40" customFormat="1">
      <c r="C207" s="4"/>
      <c r="J207" s="41"/>
      <c r="AO207" s="5"/>
      <c r="AP207" s="4"/>
    </row>
    <row r="208" spans="3:42" s="40" customFormat="1">
      <c r="C208" s="4"/>
      <c r="J208" s="41"/>
      <c r="AO208" s="5"/>
      <c r="AP208" s="4"/>
    </row>
    <row r="209" spans="3:42" s="40" customFormat="1">
      <c r="C209" s="4"/>
      <c r="J209" s="41"/>
      <c r="AO209" s="5"/>
      <c r="AP209" s="4"/>
    </row>
    <row r="210" spans="3:42" s="40" customFormat="1">
      <c r="C210" s="4"/>
      <c r="J210" s="41"/>
      <c r="AO210" s="5"/>
      <c r="AP210" s="4"/>
    </row>
    <row r="211" spans="3:42" s="40" customFormat="1">
      <c r="C211" s="4"/>
      <c r="J211" s="41"/>
      <c r="AO211" s="5"/>
      <c r="AP211" s="4"/>
    </row>
    <row r="212" spans="3:42" s="40" customFormat="1">
      <c r="C212" s="4"/>
      <c r="J212" s="41"/>
      <c r="AO212" s="5"/>
      <c r="AP212" s="4"/>
    </row>
    <row r="213" spans="3:42" s="40" customFormat="1">
      <c r="C213" s="4"/>
      <c r="J213" s="41"/>
      <c r="AO213" s="5"/>
      <c r="AP213" s="4"/>
    </row>
    <row r="214" spans="3:42" s="40" customFormat="1">
      <c r="C214" s="4"/>
      <c r="J214" s="41"/>
      <c r="AO214" s="5"/>
      <c r="AP214" s="4"/>
    </row>
    <row r="215" spans="3:42" s="40" customFormat="1">
      <c r="C215" s="4"/>
      <c r="J215" s="41"/>
      <c r="AO215" s="5"/>
      <c r="AP215" s="4"/>
    </row>
    <row r="216" spans="3:42" s="40" customFormat="1">
      <c r="C216" s="4"/>
      <c r="J216" s="41"/>
      <c r="AO216" s="5"/>
      <c r="AP216" s="4"/>
    </row>
    <row r="217" spans="3:42" s="40" customFormat="1">
      <c r="C217" s="4"/>
      <c r="J217" s="41"/>
      <c r="AO217" s="5"/>
      <c r="AP217" s="4"/>
    </row>
    <row r="218" spans="3:42" s="40" customFormat="1">
      <c r="C218" s="4"/>
      <c r="J218" s="41"/>
      <c r="AO218" s="5"/>
      <c r="AP218" s="4"/>
    </row>
    <row r="219" spans="3:42" s="40" customFormat="1">
      <c r="C219" s="4"/>
      <c r="J219" s="41"/>
      <c r="AO219" s="5"/>
      <c r="AP219" s="4"/>
    </row>
    <row r="220" spans="3:42" s="40" customFormat="1">
      <c r="C220" s="4"/>
      <c r="J220" s="41"/>
      <c r="AO220" s="5"/>
      <c r="AP220" s="4"/>
    </row>
    <row r="221" spans="3:42" s="40" customFormat="1">
      <c r="C221" s="4"/>
      <c r="J221" s="41"/>
      <c r="AO221" s="5"/>
      <c r="AP221" s="4"/>
    </row>
    <row r="222" spans="3:42" s="40" customFormat="1">
      <c r="C222" s="4"/>
      <c r="J222" s="41"/>
      <c r="AO222" s="5"/>
      <c r="AP222" s="4"/>
    </row>
    <row r="223" spans="3:42" s="40" customFormat="1">
      <c r="C223" s="4"/>
      <c r="J223" s="41"/>
      <c r="AO223" s="5"/>
      <c r="AP223" s="4"/>
    </row>
    <row r="224" spans="3:42">
      <c r="C224" s="4"/>
    </row>
    <row r="225" spans="3:3">
      <c r="C225" s="4"/>
    </row>
    <row r="226" spans="3:3">
      <c r="C226" s="4"/>
    </row>
    <row r="227" spans="3:3">
      <c r="C227" s="4"/>
    </row>
    <row r="228" spans="3:3">
      <c r="C228" s="4"/>
    </row>
    <row r="229" spans="3:3">
      <c r="C229" s="4"/>
    </row>
    <row r="230" spans="3:3">
      <c r="C230" s="4"/>
    </row>
    <row r="231" spans="3:3">
      <c r="C231" s="4"/>
    </row>
    <row r="232" spans="3:3">
      <c r="C232" s="4"/>
    </row>
    <row r="233" spans="3:3">
      <c r="C233" s="4"/>
    </row>
    <row r="234" spans="3:3">
      <c r="C234" s="4"/>
    </row>
    <row r="235" spans="3:3">
      <c r="C235" s="4"/>
    </row>
    <row r="236" spans="3:3">
      <c r="C236" s="4"/>
    </row>
    <row r="237" spans="3:3">
      <c r="C237" s="4"/>
    </row>
    <row r="238" spans="3:3">
      <c r="C238" s="4"/>
    </row>
    <row r="239" spans="3:3">
      <c r="C239" s="4"/>
    </row>
    <row r="240" spans="3:3">
      <c r="C240" s="4"/>
    </row>
    <row r="241" spans="3:3">
      <c r="C241" s="4"/>
    </row>
    <row r="242" spans="3:3">
      <c r="C242" s="4"/>
    </row>
    <row r="243" spans="3:3">
      <c r="C243" s="4"/>
    </row>
    <row r="244" spans="3:3">
      <c r="C244" s="4"/>
    </row>
    <row r="245" spans="3:3">
      <c r="C245" s="4"/>
    </row>
    <row r="246" spans="3:3">
      <c r="C246" s="4"/>
    </row>
    <row r="247" spans="3:3">
      <c r="C247" s="4"/>
    </row>
    <row r="248" spans="3:3">
      <c r="C248" s="4"/>
    </row>
    <row r="249" spans="3:3">
      <c r="C249" s="4"/>
    </row>
    <row r="250" spans="3:3">
      <c r="C250" s="4"/>
    </row>
    <row r="251" spans="3:3">
      <c r="C251" s="4"/>
    </row>
    <row r="252" spans="3:3">
      <c r="C252" s="4"/>
    </row>
    <row r="253" spans="3:3">
      <c r="C253" s="4"/>
    </row>
    <row r="254" spans="3:3">
      <c r="C254" s="4"/>
    </row>
    <row r="255" spans="3:3">
      <c r="C255" s="4"/>
    </row>
    <row r="256" spans="3:3">
      <c r="C256" s="4"/>
    </row>
    <row r="257" spans="3:3">
      <c r="C257" s="4"/>
    </row>
    <row r="258" spans="3:3">
      <c r="C258" s="4"/>
    </row>
    <row r="259" spans="3:3">
      <c r="C259" s="4"/>
    </row>
    <row r="260" spans="3:3">
      <c r="C260" s="4"/>
    </row>
    <row r="261" spans="3:3">
      <c r="C261" s="4"/>
    </row>
    <row r="262" spans="3:3">
      <c r="C262" s="4"/>
    </row>
    <row r="263" spans="3:3">
      <c r="C263" s="4"/>
    </row>
    <row r="264" spans="3:3">
      <c r="C264" s="4"/>
    </row>
    <row r="265" spans="3:3">
      <c r="C265" s="4"/>
    </row>
    <row r="266" spans="3:3">
      <c r="C266" s="4"/>
    </row>
    <row r="267" spans="3:3">
      <c r="C267" s="4"/>
    </row>
    <row r="268" spans="3:3">
      <c r="C268" s="4"/>
    </row>
    <row r="269" spans="3:3">
      <c r="C269" s="4"/>
    </row>
    <row r="270" spans="3:3">
      <c r="C270" s="4"/>
    </row>
    <row r="271" spans="3:3">
      <c r="C271" s="4"/>
    </row>
    <row r="272" spans="3:3">
      <c r="C272" s="4"/>
    </row>
    <row r="273" spans="3:3">
      <c r="C273" s="4"/>
    </row>
    <row r="274" spans="3:3">
      <c r="C274" s="4"/>
    </row>
    <row r="275" spans="3:3">
      <c r="C275" s="4"/>
    </row>
    <row r="276" spans="3:3">
      <c r="C276" s="4"/>
    </row>
    <row r="277" spans="3:3">
      <c r="C277" s="4"/>
    </row>
    <row r="278" spans="3:3">
      <c r="C278" s="4"/>
    </row>
    <row r="279" spans="3:3">
      <c r="C279" s="4"/>
    </row>
    <row r="280" spans="3:3">
      <c r="C280" s="4"/>
    </row>
    <row r="281" spans="3:3">
      <c r="C281" s="4"/>
    </row>
    <row r="282" spans="3:3">
      <c r="C282" s="4"/>
    </row>
    <row r="283" spans="3:3">
      <c r="C283" s="4"/>
    </row>
    <row r="284" spans="3:3">
      <c r="C284" s="4"/>
    </row>
    <row r="285" spans="3:3">
      <c r="C285" s="4"/>
    </row>
    <row r="286" spans="3:3">
      <c r="C286" s="4"/>
    </row>
    <row r="287" spans="3:3">
      <c r="C287" s="4"/>
    </row>
    <row r="288" spans="3:3">
      <c r="C288" s="4"/>
    </row>
    <row r="289" spans="3:3">
      <c r="C289" s="4"/>
    </row>
    <row r="290" spans="3:3">
      <c r="C290" s="4"/>
    </row>
    <row r="291" spans="3:3">
      <c r="C291" s="4"/>
    </row>
    <row r="292" spans="3:3">
      <c r="C292" s="4"/>
    </row>
    <row r="293" spans="3:3">
      <c r="C293" s="4"/>
    </row>
    <row r="294" spans="3:3">
      <c r="C294" s="4"/>
    </row>
    <row r="295" spans="3:3">
      <c r="C295" s="4"/>
    </row>
    <row r="296" spans="3:3">
      <c r="C296" s="4"/>
    </row>
    <row r="297" spans="3:3">
      <c r="C297" s="4"/>
    </row>
    <row r="298" spans="3:3">
      <c r="C298" s="4"/>
    </row>
    <row r="299" spans="3:3">
      <c r="C299" s="4"/>
    </row>
    <row r="300" spans="3:3">
      <c r="C300" s="4"/>
    </row>
    <row r="301" spans="3:3">
      <c r="C301" s="4"/>
    </row>
    <row r="302" spans="3:3">
      <c r="C302" s="4"/>
    </row>
    <row r="303" spans="3:3">
      <c r="C303" s="4"/>
    </row>
    <row r="304" spans="3:3">
      <c r="C304" s="4"/>
    </row>
    <row r="305" spans="3:3">
      <c r="C305" s="4"/>
    </row>
    <row r="306" spans="3:3">
      <c r="C306" s="4"/>
    </row>
    <row r="307" spans="3:3">
      <c r="C307" s="4"/>
    </row>
    <row r="308" spans="3:3">
      <c r="C308" s="4"/>
    </row>
    <row r="309" spans="3:3">
      <c r="C309" s="4"/>
    </row>
    <row r="310" spans="3:3">
      <c r="C310" s="4"/>
    </row>
    <row r="311" spans="3:3">
      <c r="C311" s="4"/>
    </row>
    <row r="312" spans="3:3">
      <c r="C312" s="4"/>
    </row>
    <row r="313" spans="3:3">
      <c r="C313" s="4"/>
    </row>
    <row r="314" spans="3:3">
      <c r="C314" s="4"/>
    </row>
    <row r="315" spans="3:3">
      <c r="C315" s="4"/>
    </row>
    <row r="316" spans="3:3">
      <c r="C316" s="4"/>
    </row>
    <row r="317" spans="3:3">
      <c r="C317" s="4"/>
    </row>
    <row r="318" spans="3:3">
      <c r="C318" s="4"/>
    </row>
    <row r="319" spans="3:3">
      <c r="C319" s="4"/>
    </row>
    <row r="320" spans="3:3">
      <c r="C320" s="4"/>
    </row>
    <row r="321" spans="3:3">
      <c r="C321" s="4"/>
    </row>
    <row r="322" spans="3:3">
      <c r="C322" s="4"/>
    </row>
    <row r="323" spans="3:3">
      <c r="C323" s="4"/>
    </row>
    <row r="324" spans="3:3">
      <c r="C324" s="4"/>
    </row>
    <row r="325" spans="3:3">
      <c r="C325" s="4"/>
    </row>
    <row r="326" spans="3:3">
      <c r="C326" s="4"/>
    </row>
  </sheetData>
  <phoneticPr fontId="5" type="noConversion"/>
  <pageMargins left="0.75" right="0.75" top="1" bottom="1" header="0.5" footer="0.5"/>
  <pageSetup orientation="portrait" horizontalDpi="4294967293" verticalDpi="0" r:id="rId1"/>
  <headerFooter alignWithMargins="0"/>
</worksheet>
</file>

<file path=xl/worksheets/sheet3.xml><?xml version="1.0" encoding="utf-8"?>
<worksheet xmlns="http://schemas.openxmlformats.org/spreadsheetml/2006/main" xmlns:r="http://schemas.openxmlformats.org/officeDocument/2006/relationships">
  <sheetPr>
    <tabColor rgb="FFFF0000"/>
  </sheetPr>
  <dimension ref="P1:Q7"/>
  <sheetViews>
    <sheetView zoomScale="120" zoomScaleNormal="120" workbookViewId="0">
      <selection activeCell="P40" sqref="P40"/>
    </sheetView>
  </sheetViews>
  <sheetFormatPr defaultRowHeight="12.75"/>
  <sheetData>
    <row r="1" spans="16:17">
      <c r="P1" s="130" t="s">
        <v>477</v>
      </c>
    </row>
    <row r="2" spans="16:17">
      <c r="P2" s="131" t="s">
        <v>478</v>
      </c>
      <c r="Q2" s="131" t="s">
        <v>479</v>
      </c>
    </row>
    <row r="3" spans="16:17">
      <c r="P3" s="6">
        <v>0</v>
      </c>
      <c r="Q3" s="6">
        <v>0</v>
      </c>
    </row>
    <row r="4" spans="16:17">
      <c r="P4" s="6">
        <v>0</v>
      </c>
      <c r="Q4" s="6">
        <v>0</v>
      </c>
    </row>
    <row r="5" spans="16:17">
      <c r="P5" s="6">
        <v>0</v>
      </c>
      <c r="Q5" s="6">
        <v>0</v>
      </c>
    </row>
    <row r="6" spans="16:17">
      <c r="P6" s="6">
        <v>0</v>
      </c>
      <c r="Q6" s="6">
        <v>0</v>
      </c>
    </row>
    <row r="7" spans="16:17">
      <c r="P7" s="6">
        <v>0</v>
      </c>
      <c r="Q7" s="6">
        <v>0</v>
      </c>
    </row>
  </sheetData>
  <pageMargins left="0.7" right="0.7" top="0.75" bottom="0.75" header="0.3" footer="0.3"/>
  <drawing r:id="rId1"/>
</worksheet>
</file>

<file path=xl/worksheets/sheet4.xml><?xml version="1.0" encoding="utf-8"?>
<worksheet xmlns="http://schemas.openxmlformats.org/spreadsheetml/2006/main" xmlns:r="http://schemas.openxmlformats.org/officeDocument/2006/relationships">
  <sheetPr>
    <tabColor rgb="FFFF0000"/>
  </sheetPr>
  <dimension ref="P1:Q7"/>
  <sheetViews>
    <sheetView zoomScale="120" zoomScaleNormal="120" workbookViewId="0">
      <selection activeCell="P39" sqref="P39"/>
    </sheetView>
  </sheetViews>
  <sheetFormatPr defaultRowHeight="12.75"/>
  <sheetData>
    <row r="1" spans="16:17">
      <c r="P1" s="130" t="s">
        <v>477</v>
      </c>
    </row>
    <row r="2" spans="16:17">
      <c r="P2" s="131" t="s">
        <v>15</v>
      </c>
      <c r="Q2" s="131" t="s">
        <v>479</v>
      </c>
    </row>
    <row r="3" spans="16:17">
      <c r="P3" s="6">
        <v>0</v>
      </c>
      <c r="Q3" s="6">
        <v>0</v>
      </c>
    </row>
    <row r="4" spans="16:17">
      <c r="P4" s="6">
        <v>0</v>
      </c>
      <c r="Q4" s="6">
        <v>0</v>
      </c>
    </row>
    <row r="5" spans="16:17">
      <c r="P5" s="6">
        <v>0</v>
      </c>
      <c r="Q5" s="6">
        <v>0</v>
      </c>
    </row>
    <row r="6" spans="16:17">
      <c r="P6" s="6">
        <v>0</v>
      </c>
      <c r="Q6" s="6">
        <v>0</v>
      </c>
    </row>
    <row r="7" spans="16:17">
      <c r="P7" s="6">
        <v>0</v>
      </c>
      <c r="Q7" s="6">
        <v>0</v>
      </c>
    </row>
  </sheetData>
  <pageMargins left="0.7" right="0.7" top="0.75" bottom="0.75" header="0.3" footer="0.3"/>
  <drawing r:id="rId1"/>
</worksheet>
</file>

<file path=xl/worksheets/sheet5.xml><?xml version="1.0" encoding="utf-8"?>
<worksheet xmlns="http://schemas.openxmlformats.org/spreadsheetml/2006/main" xmlns:r="http://schemas.openxmlformats.org/officeDocument/2006/relationships">
  <sheetPr>
    <tabColor rgb="FFFF0000"/>
  </sheetPr>
  <dimension ref="A1:AP327"/>
  <sheetViews>
    <sheetView workbookViewId="0">
      <pane xSplit="4" ySplit="5" topLeftCell="E6" activePane="bottomRight" state="frozen"/>
      <selection pane="topRight" activeCell="E1" sqref="E1"/>
      <selection pane="bottomLeft" activeCell="A6" sqref="A6"/>
      <selection pane="bottomRight" activeCell="H49" sqref="H49"/>
    </sheetView>
  </sheetViews>
  <sheetFormatPr defaultColWidth="7.7109375" defaultRowHeight="11.25"/>
  <cols>
    <col min="1" max="1" width="5.85546875" style="5" customWidth="1"/>
    <col min="2" max="2" width="7.7109375" style="40" customWidth="1"/>
    <col min="3" max="3" width="10.7109375" style="5" customWidth="1"/>
    <col min="4" max="9" width="7.7109375" style="5" customWidth="1"/>
    <col min="10" max="10" width="7.7109375" style="44" customWidth="1"/>
    <col min="11" max="12" width="7.7109375" style="5" customWidth="1"/>
    <col min="13" max="13" width="12.28515625" style="5" customWidth="1"/>
    <col min="14" max="15" width="7.7109375" style="5" customWidth="1"/>
    <col min="16" max="17" width="10.7109375" style="5" customWidth="1"/>
    <col min="18" max="24" width="7.7109375" style="5" customWidth="1"/>
    <col min="25" max="27" width="8.7109375" style="5" customWidth="1"/>
    <col min="28" max="28" width="15.7109375" style="5" customWidth="1"/>
    <col min="29" max="29" width="7.7109375" style="5" customWidth="1"/>
    <col min="30" max="30" width="11.140625" style="5" customWidth="1"/>
    <col min="31" max="31" width="9" style="5" customWidth="1"/>
    <col min="32" max="33" width="7.7109375" style="5" customWidth="1"/>
    <col min="34" max="34" width="13.28515625" style="5" customWidth="1"/>
    <col min="35" max="40" width="6.7109375" style="5" customWidth="1"/>
    <col min="41" max="41" width="10" style="5" customWidth="1"/>
    <col min="42" max="42" width="10.7109375" style="4" customWidth="1"/>
    <col min="43" max="16384" width="7.7109375" style="5"/>
  </cols>
  <sheetData>
    <row r="1" spans="1:42" s="9" customFormat="1" ht="12.75">
      <c r="B1" s="7" t="s">
        <v>117</v>
      </c>
      <c r="C1" s="8"/>
      <c r="D1" s="46"/>
      <c r="E1" s="45"/>
      <c r="J1" s="10"/>
      <c r="AP1" s="12"/>
    </row>
    <row r="2" spans="1:42" s="13" customFormat="1">
      <c r="G2" s="13" t="s">
        <v>31</v>
      </c>
      <c r="H2" s="13" t="s">
        <v>31</v>
      </c>
      <c r="J2" s="14"/>
      <c r="N2" s="13" t="s">
        <v>32</v>
      </c>
      <c r="O2" s="13" t="s">
        <v>32</v>
      </c>
      <c r="P2" s="15" t="s">
        <v>33</v>
      </c>
      <c r="Q2" s="15"/>
      <c r="R2" s="13" t="s">
        <v>34</v>
      </c>
      <c r="S2" s="13" t="s">
        <v>34</v>
      </c>
      <c r="T2" s="13" t="s">
        <v>34</v>
      </c>
      <c r="U2" s="13" t="s">
        <v>35</v>
      </c>
      <c r="V2" s="13" t="s">
        <v>35</v>
      </c>
      <c r="W2" s="13" t="s">
        <v>35</v>
      </c>
      <c r="X2" s="13" t="s">
        <v>36</v>
      </c>
      <c r="Y2" s="16" t="s">
        <v>105</v>
      </c>
      <c r="Z2" s="16" t="s">
        <v>105</v>
      </c>
      <c r="AA2" s="16" t="s">
        <v>105</v>
      </c>
      <c r="AO2" s="70"/>
      <c r="AP2" s="17"/>
    </row>
    <row r="3" spans="1:42" ht="15" customHeight="1">
      <c r="A3" s="102"/>
      <c r="B3" s="18" t="s">
        <v>37</v>
      </c>
      <c r="C3" s="19"/>
      <c r="D3" s="18" t="s">
        <v>38</v>
      </c>
      <c r="E3" s="19"/>
      <c r="F3" s="19"/>
      <c r="G3" s="19"/>
      <c r="H3" s="19"/>
      <c r="I3" s="18" t="s">
        <v>106</v>
      </c>
      <c r="J3" s="20"/>
      <c r="K3" s="18" t="s">
        <v>39</v>
      </c>
      <c r="L3" s="21"/>
      <c r="M3" s="21"/>
      <c r="N3" s="21"/>
      <c r="O3" s="21"/>
      <c r="P3" s="21"/>
      <c r="Q3" s="22"/>
      <c r="R3" s="18" t="s">
        <v>107</v>
      </c>
      <c r="S3" s="21"/>
      <c r="T3" s="21"/>
      <c r="U3" s="21"/>
      <c r="V3" s="21"/>
      <c r="W3" s="21"/>
      <c r="X3" s="21"/>
      <c r="Y3" s="21"/>
      <c r="Z3" s="21"/>
      <c r="AA3" s="21"/>
      <c r="AB3" s="22"/>
      <c r="AC3" s="18" t="s">
        <v>40</v>
      </c>
      <c r="AD3" s="21"/>
      <c r="AE3" s="21"/>
      <c r="AF3" s="21"/>
      <c r="AG3" s="21"/>
      <c r="AH3" s="22"/>
      <c r="AI3" s="18" t="s">
        <v>41</v>
      </c>
      <c r="AJ3" s="23"/>
      <c r="AK3" s="24"/>
      <c r="AL3" s="24"/>
      <c r="AM3" s="24"/>
      <c r="AN3" s="24"/>
      <c r="AO3" s="71"/>
      <c r="AP3" s="26"/>
    </row>
    <row r="4" spans="1:42" ht="15" customHeight="1">
      <c r="A4" s="100"/>
      <c r="B4" s="27"/>
      <c r="C4" s="28"/>
      <c r="D4" s="27"/>
      <c r="E4" s="28"/>
      <c r="F4" s="28" t="s">
        <v>42</v>
      </c>
      <c r="G4" s="29" t="s">
        <v>43</v>
      </c>
      <c r="H4" s="29"/>
      <c r="I4" s="27" t="s">
        <v>44</v>
      </c>
      <c r="J4" s="30" t="s">
        <v>45</v>
      </c>
      <c r="K4" s="27"/>
      <c r="L4" s="28"/>
      <c r="M4" s="28"/>
      <c r="N4" s="29" t="s">
        <v>46</v>
      </c>
      <c r="O4" s="29"/>
      <c r="P4" s="29" t="s">
        <v>47</v>
      </c>
      <c r="Q4" s="29"/>
      <c r="R4" s="27"/>
      <c r="S4" s="31" t="s">
        <v>48</v>
      </c>
      <c r="T4" s="32"/>
      <c r="U4" s="27"/>
      <c r="V4" s="31" t="s">
        <v>49</v>
      </c>
      <c r="W4" s="32"/>
      <c r="X4" s="28" t="s">
        <v>50</v>
      </c>
      <c r="Y4" s="27"/>
      <c r="Z4" s="31" t="s">
        <v>51</v>
      </c>
      <c r="AA4" s="32"/>
      <c r="AB4" s="28" t="s">
        <v>52</v>
      </c>
      <c r="AC4" s="27" t="s">
        <v>53</v>
      </c>
      <c r="AD4" s="28" t="s">
        <v>54</v>
      </c>
      <c r="AE4" s="28" t="s">
        <v>55</v>
      </c>
      <c r="AF4" s="28" t="s">
        <v>56</v>
      </c>
      <c r="AG4" s="28" t="s">
        <v>57</v>
      </c>
      <c r="AH4" s="28" t="s">
        <v>57</v>
      </c>
      <c r="AI4" s="27" t="s">
        <v>58</v>
      </c>
      <c r="AJ4" s="29" t="s">
        <v>27</v>
      </c>
      <c r="AK4" s="29"/>
      <c r="AL4" s="28"/>
      <c r="AM4" s="28" t="s">
        <v>59</v>
      </c>
      <c r="AN4" s="28"/>
      <c r="AO4" s="72"/>
      <c r="AP4" s="34"/>
    </row>
    <row r="5" spans="1:42" ht="15" customHeight="1">
      <c r="A5" s="101" t="s">
        <v>359</v>
      </c>
      <c r="B5" s="35" t="s">
        <v>45</v>
      </c>
      <c r="C5" s="36" t="s">
        <v>60</v>
      </c>
      <c r="D5" s="35" t="s">
        <v>52</v>
      </c>
      <c r="E5" s="36" t="s">
        <v>61</v>
      </c>
      <c r="F5" s="36" t="s">
        <v>62</v>
      </c>
      <c r="G5" s="36" t="s">
        <v>63</v>
      </c>
      <c r="H5" s="36" t="s">
        <v>64</v>
      </c>
      <c r="I5" s="35" t="s">
        <v>65</v>
      </c>
      <c r="J5" s="37" t="s">
        <v>66</v>
      </c>
      <c r="K5" s="35" t="s">
        <v>67</v>
      </c>
      <c r="L5" s="36" t="s">
        <v>68</v>
      </c>
      <c r="M5" s="36" t="s">
        <v>69</v>
      </c>
      <c r="N5" s="36" t="s">
        <v>63</v>
      </c>
      <c r="O5" s="36" t="s">
        <v>64</v>
      </c>
      <c r="P5" s="36" t="s">
        <v>70</v>
      </c>
      <c r="Q5" s="36" t="s">
        <v>71</v>
      </c>
      <c r="R5" s="35" t="s">
        <v>50</v>
      </c>
      <c r="S5" s="36" t="s">
        <v>63</v>
      </c>
      <c r="T5" s="38" t="s">
        <v>64</v>
      </c>
      <c r="U5" s="35" t="s">
        <v>50</v>
      </c>
      <c r="V5" s="36" t="s">
        <v>72</v>
      </c>
      <c r="W5" s="38" t="s">
        <v>73</v>
      </c>
      <c r="X5" s="36" t="s">
        <v>74</v>
      </c>
      <c r="Y5" s="35" t="s">
        <v>50</v>
      </c>
      <c r="Z5" s="36" t="s">
        <v>63</v>
      </c>
      <c r="AA5" s="38" t="s">
        <v>64</v>
      </c>
      <c r="AB5" s="36" t="s">
        <v>108</v>
      </c>
      <c r="AC5" s="35" t="s">
        <v>75</v>
      </c>
      <c r="AD5" s="36" t="s">
        <v>76</v>
      </c>
      <c r="AE5" s="36" t="s">
        <v>109</v>
      </c>
      <c r="AF5" s="36" t="s">
        <v>110</v>
      </c>
      <c r="AG5" s="36" t="s">
        <v>111</v>
      </c>
      <c r="AH5" s="36" t="s">
        <v>112</v>
      </c>
      <c r="AI5" s="35" t="s">
        <v>15</v>
      </c>
      <c r="AJ5" s="36" t="s">
        <v>77</v>
      </c>
      <c r="AK5" s="36" t="s">
        <v>78</v>
      </c>
      <c r="AL5" s="36" t="s">
        <v>113</v>
      </c>
      <c r="AM5" s="36" t="s">
        <v>114</v>
      </c>
      <c r="AN5" s="36" t="s">
        <v>79</v>
      </c>
      <c r="AO5" s="73" t="s">
        <v>80</v>
      </c>
      <c r="AP5" s="39" t="s">
        <v>81</v>
      </c>
    </row>
    <row r="6" spans="1:42" s="40" customFormat="1">
      <c r="A6" s="51" t="s">
        <v>88</v>
      </c>
      <c r="B6" s="40">
        <v>1</v>
      </c>
      <c r="C6" s="40" t="s">
        <v>8</v>
      </c>
      <c r="D6" s="40" t="s">
        <v>116</v>
      </c>
      <c r="E6" s="40" t="s">
        <v>82</v>
      </c>
      <c r="F6" s="40" t="s">
        <v>118</v>
      </c>
      <c r="J6" s="41"/>
      <c r="K6" s="40" t="s">
        <v>84</v>
      </c>
      <c r="L6" s="40" t="s">
        <v>85</v>
      </c>
      <c r="M6" s="40" t="s">
        <v>86</v>
      </c>
      <c r="P6" s="4"/>
      <c r="Q6" s="4"/>
      <c r="U6" s="41"/>
      <c r="V6" s="41"/>
      <c r="W6" s="41"/>
      <c r="AB6" s="4"/>
      <c r="AC6" s="40" t="s">
        <v>87</v>
      </c>
      <c r="AG6" s="40" t="s">
        <v>20</v>
      </c>
      <c r="AI6" s="40" t="s">
        <v>88</v>
      </c>
      <c r="AJ6" s="40" t="s">
        <v>88</v>
      </c>
      <c r="AM6" s="40" t="s">
        <v>88</v>
      </c>
      <c r="AO6" s="5"/>
      <c r="AP6" s="4" t="s">
        <v>89</v>
      </c>
    </row>
    <row r="7" spans="1:42" s="40" customFormat="1">
      <c r="A7" s="51" t="s">
        <v>88</v>
      </c>
      <c r="B7" s="40">
        <v>2</v>
      </c>
      <c r="C7" s="40" t="s">
        <v>9</v>
      </c>
      <c r="D7" s="40" t="s">
        <v>116</v>
      </c>
      <c r="E7" s="40" t="s">
        <v>82</v>
      </c>
      <c r="F7" s="40" t="s">
        <v>118</v>
      </c>
      <c r="G7" s="40">
        <v>4</v>
      </c>
      <c r="H7" s="40">
        <v>5</v>
      </c>
      <c r="I7" s="40" t="s">
        <v>138</v>
      </c>
      <c r="J7" s="41">
        <v>258</v>
      </c>
      <c r="K7" s="40" t="s">
        <v>84</v>
      </c>
      <c r="L7" s="40" t="s">
        <v>123</v>
      </c>
      <c r="M7" s="4" t="s">
        <v>207</v>
      </c>
      <c r="N7" s="40">
        <v>5000</v>
      </c>
      <c r="O7" s="40">
        <v>6500</v>
      </c>
      <c r="P7" s="4"/>
      <c r="Q7" s="4"/>
      <c r="R7" s="40" t="s">
        <v>143</v>
      </c>
      <c r="U7" s="40" t="s">
        <v>144</v>
      </c>
      <c r="Y7" s="68" t="s">
        <v>145</v>
      </c>
      <c r="AB7" s="4"/>
      <c r="AC7" s="40" t="s">
        <v>88</v>
      </c>
      <c r="AD7" s="40" t="s">
        <v>121</v>
      </c>
      <c r="AE7" s="40" t="s">
        <v>146</v>
      </c>
      <c r="AF7" s="40" t="s">
        <v>142</v>
      </c>
      <c r="AG7" s="40" t="s">
        <v>141</v>
      </c>
      <c r="AH7" s="40" t="s">
        <v>147</v>
      </c>
      <c r="AI7" s="40" t="s">
        <v>88</v>
      </c>
      <c r="AJ7" s="40" t="s">
        <v>88</v>
      </c>
      <c r="AO7" s="5">
        <v>1</v>
      </c>
      <c r="AP7" s="4" t="s">
        <v>139</v>
      </c>
    </row>
    <row r="8" spans="1:42" s="82" customFormat="1">
      <c r="A8" s="85" t="s">
        <v>88</v>
      </c>
      <c r="B8" s="82">
        <v>3</v>
      </c>
      <c r="C8" s="82" t="s">
        <v>10</v>
      </c>
      <c r="D8" s="82" t="s">
        <v>116</v>
      </c>
      <c r="E8" s="82" t="s">
        <v>82</v>
      </c>
      <c r="F8" s="82" t="s">
        <v>118</v>
      </c>
      <c r="H8" s="82" t="s">
        <v>137</v>
      </c>
      <c r="I8" s="82">
        <v>80</v>
      </c>
      <c r="J8" s="177"/>
      <c r="K8" s="82" t="s">
        <v>84</v>
      </c>
      <c r="L8" s="82" t="s">
        <v>90</v>
      </c>
      <c r="M8" s="82" t="s">
        <v>26</v>
      </c>
      <c r="U8" s="177"/>
      <c r="V8" s="177">
        <v>300</v>
      </c>
      <c r="W8" s="177">
        <v>450</v>
      </c>
      <c r="AC8" s="82" t="s">
        <v>88</v>
      </c>
      <c r="AF8" s="82" t="s">
        <v>142</v>
      </c>
      <c r="AG8" s="82" t="s">
        <v>91</v>
      </c>
      <c r="AH8" s="82" t="s">
        <v>92</v>
      </c>
      <c r="AI8" s="82" t="s">
        <v>88</v>
      </c>
      <c r="AJ8" s="82" t="s">
        <v>88</v>
      </c>
      <c r="AO8" s="178"/>
      <c r="AP8" s="179" t="s">
        <v>93</v>
      </c>
    </row>
    <row r="9" spans="1:42" s="40" customFormat="1">
      <c r="A9" s="51" t="s">
        <v>88</v>
      </c>
      <c r="B9" s="40">
        <v>4</v>
      </c>
      <c r="C9" s="40" t="s">
        <v>12</v>
      </c>
      <c r="D9" s="42" t="s">
        <v>116</v>
      </c>
      <c r="E9" s="40" t="s">
        <v>82</v>
      </c>
      <c r="F9" s="40" t="s">
        <v>118</v>
      </c>
      <c r="J9" s="41"/>
      <c r="K9" s="40" t="s">
        <v>84</v>
      </c>
      <c r="L9" s="40" t="s">
        <v>94</v>
      </c>
      <c r="M9" s="4" t="s">
        <v>201</v>
      </c>
      <c r="U9" s="41"/>
      <c r="V9" s="41"/>
      <c r="W9" s="41"/>
      <c r="AC9" s="4" t="s">
        <v>202</v>
      </c>
      <c r="AD9" s="40" t="s">
        <v>121</v>
      </c>
      <c r="AG9" s="40" t="s">
        <v>20</v>
      </c>
      <c r="AI9" s="40" t="s">
        <v>88</v>
      </c>
      <c r="AJ9" s="40" t="s">
        <v>88</v>
      </c>
      <c r="AM9" s="40" t="s">
        <v>88</v>
      </c>
      <c r="AO9" s="5">
        <v>2</v>
      </c>
      <c r="AP9" s="4" t="s">
        <v>168</v>
      </c>
    </row>
    <row r="10" spans="1:42" s="40" customFormat="1">
      <c r="A10" s="51" t="s">
        <v>88</v>
      </c>
      <c r="B10" s="40">
        <v>5</v>
      </c>
      <c r="C10" s="42" t="s">
        <v>140</v>
      </c>
      <c r="D10" s="40" t="s">
        <v>116</v>
      </c>
      <c r="E10" s="40" t="s">
        <v>82</v>
      </c>
      <c r="F10" s="40" t="s">
        <v>118</v>
      </c>
      <c r="J10" s="41"/>
      <c r="K10" s="40" t="s">
        <v>84</v>
      </c>
      <c r="M10" s="40" t="s">
        <v>86</v>
      </c>
      <c r="U10" s="41"/>
      <c r="V10" s="41"/>
      <c r="W10" s="41"/>
      <c r="AC10" s="40" t="s">
        <v>87</v>
      </c>
      <c r="AG10" s="40" t="s">
        <v>20</v>
      </c>
      <c r="AI10" s="40" t="s">
        <v>88</v>
      </c>
      <c r="AJ10" s="40" t="s">
        <v>88</v>
      </c>
      <c r="AO10" s="5"/>
      <c r="AP10" s="74" t="s">
        <v>153</v>
      </c>
    </row>
    <row r="11" spans="1:42" s="40" customFormat="1">
      <c r="A11" s="51" t="s">
        <v>88</v>
      </c>
      <c r="B11" s="40">
        <v>6</v>
      </c>
      <c r="C11" s="40" t="s">
        <v>28</v>
      </c>
      <c r="D11" s="40" t="s">
        <v>116</v>
      </c>
      <c r="E11" s="40" t="s">
        <v>155</v>
      </c>
      <c r="F11" s="40" t="s">
        <v>118</v>
      </c>
      <c r="J11" s="41"/>
      <c r="K11" s="40" t="s">
        <v>84</v>
      </c>
      <c r="L11" s="40" t="s">
        <v>94</v>
      </c>
      <c r="U11" s="41">
        <v>20</v>
      </c>
      <c r="V11" s="41"/>
      <c r="W11" s="41"/>
      <c r="AD11" s="40" t="s">
        <v>149</v>
      </c>
      <c r="AG11" s="40" t="s">
        <v>150</v>
      </c>
      <c r="AH11" s="40" t="s">
        <v>151</v>
      </c>
      <c r="AI11" s="40" t="s">
        <v>87</v>
      </c>
      <c r="AJ11" s="40" t="s">
        <v>88</v>
      </c>
      <c r="AO11" s="5">
        <v>3</v>
      </c>
      <c r="AP11" s="62" t="s">
        <v>154</v>
      </c>
    </row>
    <row r="12" spans="1:42" s="40" customFormat="1">
      <c r="A12" s="51" t="s">
        <v>88</v>
      </c>
      <c r="B12" s="40">
        <v>7</v>
      </c>
      <c r="C12" s="40" t="s">
        <v>223</v>
      </c>
      <c r="D12" s="40" t="s">
        <v>116</v>
      </c>
      <c r="E12" s="40" t="s">
        <v>82</v>
      </c>
      <c r="F12" s="4" t="s">
        <v>226</v>
      </c>
      <c r="I12" s="4" t="s">
        <v>227</v>
      </c>
      <c r="J12" s="41"/>
      <c r="K12" s="40" t="s">
        <v>84</v>
      </c>
      <c r="L12" s="40" t="s">
        <v>94</v>
      </c>
      <c r="M12" s="40" t="s">
        <v>86</v>
      </c>
      <c r="U12" s="41"/>
      <c r="V12" s="41"/>
      <c r="W12" s="41"/>
      <c r="AG12" s="40" t="s">
        <v>20</v>
      </c>
      <c r="AI12" s="40" t="s">
        <v>88</v>
      </c>
      <c r="AJ12" s="40" t="s">
        <v>88</v>
      </c>
      <c r="AM12" s="40" t="s">
        <v>88</v>
      </c>
      <c r="AO12" s="5">
        <v>4</v>
      </c>
      <c r="AP12" s="4" t="s">
        <v>224</v>
      </c>
    </row>
    <row r="13" spans="1:42" s="40" customFormat="1">
      <c r="A13" s="51" t="s">
        <v>88</v>
      </c>
      <c r="B13" s="40">
        <v>8</v>
      </c>
      <c r="C13" s="40" t="s">
        <v>14</v>
      </c>
      <c r="D13" s="40" t="s">
        <v>116</v>
      </c>
      <c r="E13" s="40" t="s">
        <v>82</v>
      </c>
      <c r="F13" s="40" t="s">
        <v>118</v>
      </c>
      <c r="G13" s="40" t="s">
        <v>229</v>
      </c>
      <c r="I13" s="40" t="s">
        <v>190</v>
      </c>
      <c r="J13" s="41"/>
      <c r="K13" s="40" t="s">
        <v>84</v>
      </c>
      <c r="L13" s="40" t="s">
        <v>123</v>
      </c>
      <c r="M13" s="40" t="s">
        <v>14</v>
      </c>
      <c r="U13" s="41"/>
      <c r="V13" s="41">
        <v>9000</v>
      </c>
      <c r="W13" s="41">
        <v>12000</v>
      </c>
      <c r="AB13" s="40" t="s">
        <v>230</v>
      </c>
      <c r="AC13" s="40" t="s">
        <v>88</v>
      </c>
      <c r="AE13" s="4" t="s">
        <v>231</v>
      </c>
      <c r="AF13" s="85" t="s">
        <v>142</v>
      </c>
      <c r="AG13" s="40" t="s">
        <v>161</v>
      </c>
      <c r="AH13" s="4" t="s">
        <v>232</v>
      </c>
      <c r="AI13" s="40" t="s">
        <v>88</v>
      </c>
      <c r="AJ13" s="40" t="s">
        <v>88</v>
      </c>
      <c r="AM13" s="40" t="s">
        <v>88</v>
      </c>
      <c r="AO13" s="5" t="s">
        <v>235</v>
      </c>
      <c r="AP13" s="4" t="s">
        <v>164</v>
      </c>
    </row>
    <row r="14" spans="1:42" s="40" customFormat="1">
      <c r="A14" s="51" t="s">
        <v>88</v>
      </c>
      <c r="B14" s="40">
        <v>9</v>
      </c>
      <c r="C14" s="40" t="s">
        <v>364</v>
      </c>
      <c r="D14" s="40" t="s">
        <v>116</v>
      </c>
      <c r="E14" s="40" t="s">
        <v>82</v>
      </c>
      <c r="F14" s="40" t="s">
        <v>118</v>
      </c>
      <c r="G14" s="40" t="s">
        <v>190</v>
      </c>
      <c r="H14" s="40" t="s">
        <v>190</v>
      </c>
      <c r="I14" s="40" t="s">
        <v>190</v>
      </c>
      <c r="J14" s="41"/>
      <c r="K14" s="40" t="s">
        <v>84</v>
      </c>
      <c r="L14" s="40" t="s">
        <v>365</v>
      </c>
      <c r="M14" s="40" t="s">
        <v>86</v>
      </c>
      <c r="U14" s="41"/>
      <c r="V14" s="41"/>
      <c r="W14" s="41"/>
      <c r="AG14" s="40" t="s">
        <v>91</v>
      </c>
      <c r="AI14" s="40" t="s">
        <v>88</v>
      </c>
      <c r="AJ14" s="40" t="s">
        <v>88</v>
      </c>
      <c r="AL14" s="40" t="s">
        <v>87</v>
      </c>
      <c r="AM14" s="40" t="s">
        <v>87</v>
      </c>
      <c r="AO14" s="5" t="s">
        <v>387</v>
      </c>
      <c r="AP14" s="4" t="s">
        <v>366</v>
      </c>
    </row>
    <row r="15" spans="1:42" s="171" customFormat="1">
      <c r="A15" s="170" t="s">
        <v>88</v>
      </c>
      <c r="B15" s="171">
        <v>10</v>
      </c>
      <c r="C15" s="171" t="s">
        <v>466</v>
      </c>
      <c r="D15" s="166" t="s">
        <v>463</v>
      </c>
      <c r="F15" s="171" t="s">
        <v>118</v>
      </c>
      <c r="H15" s="171">
        <v>6</v>
      </c>
      <c r="I15" s="171">
        <v>195</v>
      </c>
      <c r="J15" s="172"/>
      <c r="K15" s="171" t="s">
        <v>84</v>
      </c>
      <c r="L15" s="171" t="s">
        <v>90</v>
      </c>
      <c r="M15" s="171" t="s">
        <v>388</v>
      </c>
      <c r="N15" s="172"/>
      <c r="O15" s="172"/>
      <c r="R15" s="173"/>
      <c r="U15" s="166" t="s">
        <v>579</v>
      </c>
      <c r="V15" s="167">
        <v>508</v>
      </c>
      <c r="W15" s="167">
        <v>2827</v>
      </c>
      <c r="AC15" s="171" t="s">
        <v>88</v>
      </c>
      <c r="AD15" s="171" t="s">
        <v>435</v>
      </c>
      <c r="AE15" s="171" t="s">
        <v>190</v>
      </c>
      <c r="AF15" s="171" t="s">
        <v>142</v>
      </c>
      <c r="AG15" s="166" t="s">
        <v>436</v>
      </c>
      <c r="AH15" s="166" t="s">
        <v>423</v>
      </c>
      <c r="AI15" s="166" t="s">
        <v>88</v>
      </c>
      <c r="AJ15" s="166" t="s">
        <v>88</v>
      </c>
      <c r="AK15" s="166" t="s">
        <v>87</v>
      </c>
      <c r="AL15" s="166" t="s">
        <v>88</v>
      </c>
      <c r="AM15" s="166" t="s">
        <v>190</v>
      </c>
      <c r="AN15" s="166" t="s">
        <v>88</v>
      </c>
      <c r="AO15" s="168">
        <v>10</v>
      </c>
      <c r="AP15" s="174" t="s">
        <v>437</v>
      </c>
    </row>
    <row r="16" spans="1:42" s="166" customFormat="1">
      <c r="A16" s="165" t="s">
        <v>88</v>
      </c>
      <c r="B16" s="166">
        <v>11</v>
      </c>
      <c r="C16" s="166" t="s">
        <v>583</v>
      </c>
      <c r="D16" s="166" t="s">
        <v>463</v>
      </c>
      <c r="F16" s="166" t="s">
        <v>118</v>
      </c>
      <c r="J16" s="167"/>
      <c r="K16" s="171" t="s">
        <v>84</v>
      </c>
      <c r="L16" s="171" t="s">
        <v>90</v>
      </c>
      <c r="M16" s="166" t="s">
        <v>467</v>
      </c>
      <c r="U16" s="167"/>
      <c r="V16" s="167"/>
      <c r="W16" s="167"/>
      <c r="AC16" s="166" t="s">
        <v>87</v>
      </c>
      <c r="AG16" s="166" t="s">
        <v>20</v>
      </c>
      <c r="AH16" s="166" t="s">
        <v>474</v>
      </c>
      <c r="AI16" s="166" t="s">
        <v>88</v>
      </c>
      <c r="AJ16" s="166" t="s">
        <v>88</v>
      </c>
      <c r="AO16" s="168">
        <v>11</v>
      </c>
      <c r="AP16" s="169" t="s">
        <v>468</v>
      </c>
    </row>
    <row r="17" spans="1:42" s="82" customFormat="1">
      <c r="A17" s="85" t="s">
        <v>88</v>
      </c>
      <c r="B17" s="82">
        <v>12</v>
      </c>
      <c r="C17" s="82" t="s">
        <v>420</v>
      </c>
      <c r="D17" s="82" t="s">
        <v>463</v>
      </c>
      <c r="E17" s="82" t="s">
        <v>82</v>
      </c>
      <c r="F17" s="82" t="s">
        <v>118</v>
      </c>
      <c r="I17" s="82">
        <v>426</v>
      </c>
      <c r="J17" s="177"/>
      <c r="K17" s="82" t="s">
        <v>84</v>
      </c>
      <c r="L17" s="82" t="s">
        <v>90</v>
      </c>
      <c r="M17" s="82" t="s">
        <v>420</v>
      </c>
      <c r="V17" s="177">
        <v>89</v>
      </c>
      <c r="W17" s="177">
        <v>378</v>
      </c>
      <c r="AC17" s="82" t="s">
        <v>88</v>
      </c>
      <c r="AE17" s="82" t="s">
        <v>453</v>
      </c>
      <c r="AF17" s="82" t="s">
        <v>142</v>
      </c>
      <c r="AG17" s="82" t="s">
        <v>376</v>
      </c>
      <c r="AH17" s="82" t="s">
        <v>454</v>
      </c>
      <c r="AI17" s="82" t="s">
        <v>88</v>
      </c>
      <c r="AJ17" s="82" t="s">
        <v>88</v>
      </c>
      <c r="AL17" s="82" t="s">
        <v>88</v>
      </c>
      <c r="AN17" s="82" t="s">
        <v>455</v>
      </c>
      <c r="AO17" s="178"/>
      <c r="AP17" s="179" t="s">
        <v>456</v>
      </c>
    </row>
    <row r="18" spans="1:42" s="82" customFormat="1">
      <c r="A18" s="85" t="s">
        <v>88</v>
      </c>
      <c r="B18" s="82">
        <v>13</v>
      </c>
      <c r="C18" s="82" t="s">
        <v>493</v>
      </c>
      <c r="D18" s="82" t="s">
        <v>434</v>
      </c>
      <c r="F18" s="82" t="s">
        <v>118</v>
      </c>
      <c r="H18" s="82" t="s">
        <v>137</v>
      </c>
      <c r="I18" s="82">
        <v>61</v>
      </c>
      <c r="J18" s="177"/>
      <c r="K18" s="82" t="s">
        <v>494</v>
      </c>
      <c r="L18" s="82" t="s">
        <v>90</v>
      </c>
      <c r="M18" s="82" t="s">
        <v>493</v>
      </c>
      <c r="N18" s="177">
        <v>1445</v>
      </c>
      <c r="O18" s="177">
        <v>2650</v>
      </c>
      <c r="R18" s="180"/>
      <c r="S18" s="82">
        <v>40</v>
      </c>
      <c r="T18" s="82">
        <v>200</v>
      </c>
      <c r="V18" s="82">
        <v>50</v>
      </c>
      <c r="W18" s="82">
        <v>150</v>
      </c>
      <c r="X18" s="181" t="s">
        <v>495</v>
      </c>
      <c r="Y18" s="82">
        <v>65</v>
      </c>
      <c r="AB18" s="179" t="s">
        <v>496</v>
      </c>
      <c r="AC18" s="82" t="s">
        <v>88</v>
      </c>
      <c r="AE18" s="82" t="s">
        <v>497</v>
      </c>
      <c r="AF18" s="82" t="s">
        <v>142</v>
      </c>
      <c r="AG18" s="82" t="s">
        <v>161</v>
      </c>
      <c r="AI18" s="82" t="s">
        <v>88</v>
      </c>
      <c r="AJ18" s="82" t="s">
        <v>88</v>
      </c>
      <c r="AK18" s="82" t="s">
        <v>88</v>
      </c>
      <c r="AL18" s="82" t="s">
        <v>88</v>
      </c>
      <c r="AM18" s="82" t="s">
        <v>88</v>
      </c>
      <c r="AO18" s="178" t="s">
        <v>508</v>
      </c>
      <c r="AP18" s="182" t="s">
        <v>498</v>
      </c>
    </row>
    <row r="19" spans="1:42" s="178" customFormat="1">
      <c r="A19" s="85" t="s">
        <v>88</v>
      </c>
      <c r="B19" s="82">
        <v>14</v>
      </c>
      <c r="C19" s="82" t="s">
        <v>499</v>
      </c>
      <c r="D19" s="82" t="s">
        <v>434</v>
      </c>
      <c r="E19" s="82"/>
      <c r="F19" s="82" t="s">
        <v>118</v>
      </c>
      <c r="J19" s="183"/>
      <c r="K19" s="82" t="s">
        <v>494</v>
      </c>
      <c r="L19" s="82" t="s">
        <v>90</v>
      </c>
      <c r="M19" s="82" t="s">
        <v>500</v>
      </c>
      <c r="N19" s="177">
        <v>30</v>
      </c>
      <c r="O19" s="177">
        <v>3475</v>
      </c>
      <c r="P19" s="82"/>
      <c r="Q19" s="82"/>
      <c r="R19" s="180"/>
      <c r="S19" s="82"/>
      <c r="T19" s="82"/>
      <c r="U19" s="82"/>
      <c r="V19" s="82">
        <v>100</v>
      </c>
      <c r="W19" s="82">
        <v>200</v>
      </c>
      <c r="X19" s="82"/>
      <c r="Y19" s="82"/>
      <c r="Z19" s="82">
        <v>55</v>
      </c>
      <c r="AA19" s="82"/>
      <c r="AB19" s="179" t="s">
        <v>501</v>
      </c>
      <c r="AC19" s="82" t="s">
        <v>88</v>
      </c>
      <c r="AD19" s="82" t="s">
        <v>502</v>
      </c>
      <c r="AE19" s="82" t="s">
        <v>503</v>
      </c>
      <c r="AF19" s="82" t="s">
        <v>142</v>
      </c>
      <c r="AG19" s="82" t="s">
        <v>91</v>
      </c>
      <c r="AH19" s="82" t="s">
        <v>504</v>
      </c>
      <c r="AI19" s="82" t="s">
        <v>88</v>
      </c>
      <c r="AJ19" s="82" t="s">
        <v>88</v>
      </c>
      <c r="AK19" s="82" t="s">
        <v>88</v>
      </c>
      <c r="AL19" s="82" t="s">
        <v>87</v>
      </c>
      <c r="AM19" s="82" t="s">
        <v>88</v>
      </c>
      <c r="AN19" s="82"/>
      <c r="AO19" s="178">
        <v>1</v>
      </c>
      <c r="AP19" s="179" t="s">
        <v>505</v>
      </c>
    </row>
    <row r="20" spans="1:42" s="82" customFormat="1">
      <c r="A20" s="85" t="s">
        <v>88</v>
      </c>
      <c r="B20" s="82">
        <v>15</v>
      </c>
      <c r="C20" s="82" t="s">
        <v>484</v>
      </c>
      <c r="D20" s="82" t="s">
        <v>434</v>
      </c>
      <c r="E20" s="82" t="s">
        <v>485</v>
      </c>
      <c r="F20" s="82" t="s">
        <v>118</v>
      </c>
      <c r="G20" s="82">
        <v>2</v>
      </c>
      <c r="H20" s="82">
        <v>4</v>
      </c>
      <c r="J20" s="177">
        <v>195</v>
      </c>
      <c r="K20" s="82" t="s">
        <v>84</v>
      </c>
      <c r="L20" s="82" t="s">
        <v>136</v>
      </c>
      <c r="M20" s="82" t="s">
        <v>486</v>
      </c>
      <c r="N20" s="177">
        <v>3335</v>
      </c>
      <c r="O20" s="177">
        <v>3750</v>
      </c>
      <c r="R20" s="180" t="s">
        <v>487</v>
      </c>
      <c r="U20" s="177">
        <v>325</v>
      </c>
      <c r="V20" s="177"/>
      <c r="W20" s="177"/>
      <c r="X20" s="82">
        <v>1.7</v>
      </c>
      <c r="Z20" s="82">
        <v>55</v>
      </c>
      <c r="AA20" s="82">
        <v>62</v>
      </c>
      <c r="AB20" s="82" t="s">
        <v>488</v>
      </c>
      <c r="AC20" s="82" t="s">
        <v>88</v>
      </c>
      <c r="AD20" s="82" t="s">
        <v>489</v>
      </c>
      <c r="AE20" s="82" t="s">
        <v>490</v>
      </c>
      <c r="AF20" s="82" t="s">
        <v>142</v>
      </c>
      <c r="AG20" s="82" t="s">
        <v>161</v>
      </c>
      <c r="AH20" s="82" t="s">
        <v>491</v>
      </c>
      <c r="AI20" s="82" t="s">
        <v>88</v>
      </c>
      <c r="AJ20" s="82" t="s">
        <v>88</v>
      </c>
      <c r="AK20" s="82" t="s">
        <v>87</v>
      </c>
      <c r="AL20" s="82" t="s">
        <v>88</v>
      </c>
      <c r="AM20" s="82" t="s">
        <v>87</v>
      </c>
      <c r="AO20" s="178">
        <v>12</v>
      </c>
      <c r="AP20" s="179" t="s">
        <v>492</v>
      </c>
    </row>
    <row r="21" spans="1:42" s="82" customFormat="1">
      <c r="A21" s="85" t="s">
        <v>88</v>
      </c>
      <c r="B21" s="82">
        <v>16</v>
      </c>
      <c r="C21" s="82" t="s">
        <v>360</v>
      </c>
      <c r="D21" s="82" t="s">
        <v>116</v>
      </c>
      <c r="F21" s="82" t="s">
        <v>118</v>
      </c>
      <c r="H21" s="82">
        <v>5</v>
      </c>
      <c r="I21" s="82">
        <v>452</v>
      </c>
      <c r="J21" s="177"/>
      <c r="K21" s="82" t="s">
        <v>494</v>
      </c>
      <c r="L21" s="82" t="s">
        <v>90</v>
      </c>
      <c r="M21" s="82" t="s">
        <v>360</v>
      </c>
      <c r="N21" s="177"/>
      <c r="O21" s="177"/>
      <c r="R21" s="180"/>
      <c r="U21" s="177"/>
      <c r="V21" s="177"/>
      <c r="W21" s="177"/>
      <c r="AC21" s="82" t="s">
        <v>88</v>
      </c>
      <c r="AE21" s="82" t="s">
        <v>585</v>
      </c>
      <c r="AF21" s="82" t="s">
        <v>142</v>
      </c>
      <c r="AG21" s="82" t="s">
        <v>431</v>
      </c>
      <c r="AH21" s="82" t="s">
        <v>586</v>
      </c>
      <c r="AI21" s="82" t="s">
        <v>88</v>
      </c>
      <c r="AJ21" s="82" t="s">
        <v>88</v>
      </c>
      <c r="AL21" s="82" t="s">
        <v>88</v>
      </c>
      <c r="AO21" s="178">
        <v>14</v>
      </c>
      <c r="AP21" s="179" t="s">
        <v>587</v>
      </c>
    </row>
    <row r="22" spans="1:42" s="40" customFormat="1">
      <c r="C22" s="104"/>
      <c r="J22" s="41"/>
      <c r="U22" s="41"/>
      <c r="V22" s="41"/>
      <c r="W22" s="41"/>
      <c r="AO22" s="5"/>
      <c r="AP22" s="4"/>
    </row>
    <row r="23" spans="1:42" s="40" customFormat="1" ht="12.75">
      <c r="B23" s="43" t="s">
        <v>95</v>
      </c>
      <c r="C23" s="4"/>
      <c r="J23" s="41"/>
      <c r="U23" s="41"/>
      <c r="W23" s="41"/>
      <c r="AO23" s="5"/>
      <c r="AP23" s="4"/>
    </row>
    <row r="24" spans="1:42" s="40" customFormat="1">
      <c r="B24" s="5">
        <v>1</v>
      </c>
      <c r="C24" s="4" t="s">
        <v>96</v>
      </c>
      <c r="J24" s="41"/>
      <c r="U24" s="41"/>
      <c r="V24" s="41"/>
      <c r="W24" s="41"/>
      <c r="AO24" s="5"/>
      <c r="AP24" s="4"/>
    </row>
    <row r="25" spans="1:42" s="40" customFormat="1">
      <c r="B25" s="5">
        <v>2</v>
      </c>
      <c r="C25" s="4" t="s">
        <v>97</v>
      </c>
      <c r="J25" s="41"/>
      <c r="U25" s="41"/>
      <c r="V25" s="41"/>
      <c r="W25" s="41"/>
      <c r="AO25" s="5"/>
      <c r="AP25" s="4"/>
    </row>
    <row r="26" spans="1:42" s="40" customFormat="1">
      <c r="B26" s="5">
        <v>3</v>
      </c>
      <c r="C26" s="4" t="s">
        <v>233</v>
      </c>
      <c r="J26" s="41"/>
      <c r="AO26" s="5"/>
      <c r="AP26" s="1"/>
    </row>
    <row r="27" spans="1:42" s="40" customFormat="1">
      <c r="B27" s="5">
        <v>4</v>
      </c>
      <c r="C27" s="4" t="s">
        <v>99</v>
      </c>
      <c r="J27" s="41"/>
      <c r="AO27" s="5"/>
    </row>
    <row r="28" spans="1:42" s="40" customFormat="1">
      <c r="B28" s="5">
        <v>5</v>
      </c>
      <c r="C28" s="4" t="s">
        <v>100</v>
      </c>
      <c r="J28" s="41"/>
      <c r="AO28" s="5"/>
      <c r="AP28" s="4"/>
    </row>
    <row r="29" spans="1:42" s="40" customFormat="1">
      <c r="B29" s="5">
        <v>6</v>
      </c>
      <c r="C29" s="4" t="s">
        <v>101</v>
      </c>
      <c r="J29" s="41"/>
      <c r="AO29" s="5"/>
      <c r="AP29" s="4"/>
    </row>
    <row r="30" spans="1:42" s="40" customFormat="1">
      <c r="B30" s="5">
        <v>7</v>
      </c>
      <c r="C30" s="4" t="s">
        <v>102</v>
      </c>
      <c r="J30" s="41"/>
      <c r="AO30" s="5"/>
      <c r="AP30" s="4"/>
    </row>
    <row r="31" spans="1:42" s="40" customFormat="1">
      <c r="B31" s="5">
        <v>8</v>
      </c>
      <c r="C31" s="4" t="s">
        <v>103</v>
      </c>
      <c r="J31" s="41"/>
      <c r="AO31" s="5"/>
      <c r="AP31" s="4"/>
    </row>
    <row r="32" spans="1:42" s="40" customFormat="1">
      <c r="C32" s="4"/>
      <c r="J32" s="41"/>
      <c r="AO32" s="5"/>
      <c r="AP32" s="4"/>
    </row>
    <row r="33" spans="2:42" s="40" customFormat="1" ht="12.75">
      <c r="B33" s="43" t="s">
        <v>104</v>
      </c>
      <c r="C33" s="4"/>
      <c r="J33" s="41"/>
      <c r="AO33" s="5"/>
      <c r="AP33" s="4"/>
    </row>
    <row r="34" spans="2:42" s="40" customFormat="1">
      <c r="B34" s="69">
        <v>1</v>
      </c>
      <c r="C34" s="4" t="s">
        <v>148</v>
      </c>
      <c r="J34" s="41"/>
      <c r="AO34" s="5"/>
      <c r="AP34" s="4"/>
    </row>
    <row r="35" spans="2:42" s="40" customFormat="1">
      <c r="B35" s="5">
        <v>2</v>
      </c>
      <c r="C35" s="4" t="s">
        <v>169</v>
      </c>
      <c r="J35" s="41"/>
      <c r="AO35" s="5"/>
      <c r="AP35" s="4"/>
    </row>
    <row r="36" spans="2:42" s="40" customFormat="1">
      <c r="B36" s="5">
        <v>3</v>
      </c>
      <c r="C36" s="4" t="s">
        <v>152</v>
      </c>
      <c r="J36" s="41"/>
      <c r="AO36" s="5"/>
      <c r="AP36" s="4"/>
    </row>
    <row r="37" spans="2:42" s="40" customFormat="1">
      <c r="B37" s="5">
        <v>4</v>
      </c>
      <c r="C37" s="4" t="s">
        <v>247</v>
      </c>
      <c r="J37" s="41"/>
      <c r="AO37" s="5"/>
      <c r="AP37" s="4"/>
    </row>
    <row r="38" spans="2:42" s="40" customFormat="1">
      <c r="B38" s="5">
        <v>5</v>
      </c>
      <c r="C38" s="4" t="s">
        <v>234</v>
      </c>
      <c r="J38" s="41"/>
      <c r="AO38" s="5"/>
      <c r="AP38" s="4"/>
    </row>
    <row r="39" spans="2:42" s="40" customFormat="1">
      <c r="B39" s="5">
        <v>6</v>
      </c>
      <c r="C39" s="4" t="s">
        <v>367</v>
      </c>
      <c r="J39" s="41"/>
      <c r="AO39" s="5"/>
      <c r="AP39" s="4"/>
    </row>
    <row r="40" spans="2:42" s="40" customFormat="1">
      <c r="B40" s="5">
        <v>7</v>
      </c>
      <c r="C40" s="4" t="s">
        <v>368</v>
      </c>
      <c r="J40" s="41"/>
      <c r="AO40" s="5"/>
      <c r="AP40" s="4"/>
    </row>
    <row r="41" spans="2:42" s="40" customFormat="1">
      <c r="B41" s="5">
        <v>8</v>
      </c>
      <c r="C41" s="4" t="s">
        <v>369</v>
      </c>
      <c r="J41" s="41"/>
      <c r="AO41" s="5"/>
      <c r="AP41" s="4"/>
    </row>
    <row r="42" spans="2:42" s="40" customFormat="1">
      <c r="B42" s="5">
        <v>9</v>
      </c>
      <c r="C42" s="4" t="s">
        <v>386</v>
      </c>
      <c r="J42" s="41"/>
      <c r="AO42" s="5"/>
      <c r="AP42" s="4"/>
    </row>
    <row r="43" spans="2:42" s="40" customFormat="1">
      <c r="B43" s="5">
        <v>10</v>
      </c>
      <c r="C43" s="4" t="s">
        <v>438</v>
      </c>
      <c r="J43" s="41"/>
      <c r="AO43" s="5"/>
      <c r="AP43" s="4"/>
    </row>
    <row r="44" spans="2:42" s="40" customFormat="1">
      <c r="B44" s="5">
        <v>11</v>
      </c>
      <c r="C44" s="4" t="s">
        <v>473</v>
      </c>
      <c r="J44" s="41"/>
      <c r="AO44" s="5"/>
      <c r="AP44" s="4"/>
    </row>
    <row r="45" spans="2:42" s="40" customFormat="1">
      <c r="B45" s="5">
        <v>12</v>
      </c>
      <c r="C45" s="4" t="s">
        <v>506</v>
      </c>
      <c r="J45" s="41"/>
      <c r="AO45" s="5"/>
      <c r="AP45" s="4"/>
    </row>
    <row r="46" spans="2:42" s="40" customFormat="1">
      <c r="B46" s="5">
        <v>13</v>
      </c>
      <c r="C46" s="144" t="s">
        <v>507</v>
      </c>
      <c r="J46" s="41"/>
      <c r="AO46" s="5"/>
      <c r="AP46" s="4"/>
    </row>
    <row r="47" spans="2:42" s="40" customFormat="1">
      <c r="B47" s="5">
        <v>14</v>
      </c>
      <c r="C47" s="4" t="s">
        <v>594</v>
      </c>
      <c r="J47" s="41"/>
      <c r="AO47" s="5"/>
      <c r="AP47" s="4"/>
    </row>
    <row r="48" spans="2:42" s="40" customFormat="1">
      <c r="B48" s="5"/>
      <c r="C48" s="4"/>
      <c r="J48" s="41"/>
      <c r="AO48" s="5"/>
      <c r="AP48" s="4"/>
    </row>
    <row r="49" spans="2:42" s="40" customFormat="1">
      <c r="B49" s="5"/>
      <c r="C49" s="4"/>
      <c r="J49" s="41"/>
      <c r="AO49" s="5"/>
      <c r="AP49" s="4"/>
    </row>
    <row r="50" spans="2:42" s="40" customFormat="1">
      <c r="B50" s="5"/>
      <c r="C50" s="4"/>
      <c r="J50" s="41"/>
      <c r="AO50" s="5"/>
      <c r="AP50" s="4"/>
    </row>
    <row r="51" spans="2:42" s="40" customFormat="1">
      <c r="B51" s="5"/>
      <c r="C51" s="4"/>
      <c r="J51" s="41"/>
      <c r="AO51" s="5"/>
      <c r="AP51" s="4"/>
    </row>
    <row r="52" spans="2:42" s="40" customFormat="1">
      <c r="B52" s="5"/>
      <c r="C52" s="4"/>
      <c r="J52" s="41"/>
      <c r="AO52" s="5"/>
      <c r="AP52" s="4"/>
    </row>
    <row r="53" spans="2:42" s="40" customFormat="1">
      <c r="B53" s="5"/>
      <c r="C53" s="4"/>
      <c r="J53" s="41"/>
      <c r="AO53" s="5"/>
      <c r="AP53" s="4"/>
    </row>
    <row r="54" spans="2:42" s="40" customFormat="1">
      <c r="B54" s="5"/>
      <c r="C54" s="4"/>
      <c r="J54" s="41"/>
      <c r="AO54" s="5"/>
      <c r="AP54" s="4"/>
    </row>
    <row r="55" spans="2:42" s="40" customFormat="1">
      <c r="B55" s="5"/>
      <c r="C55" s="4"/>
      <c r="J55" s="41"/>
      <c r="AO55" s="5"/>
      <c r="AP55" s="4"/>
    </row>
    <row r="56" spans="2:42" s="40" customFormat="1">
      <c r="B56" s="5"/>
      <c r="C56" s="4"/>
      <c r="J56" s="41"/>
      <c r="AO56" s="5"/>
      <c r="AP56" s="4"/>
    </row>
    <row r="57" spans="2:42" s="40" customFormat="1">
      <c r="B57" s="5"/>
      <c r="C57" s="4"/>
      <c r="J57" s="41"/>
      <c r="AO57" s="5"/>
      <c r="AP57" s="4"/>
    </row>
    <row r="58" spans="2:42" s="40" customFormat="1">
      <c r="B58" s="5"/>
      <c r="C58" s="4"/>
      <c r="J58" s="41"/>
      <c r="AO58" s="5"/>
      <c r="AP58" s="4"/>
    </row>
    <row r="59" spans="2:42" s="40" customFormat="1">
      <c r="B59" s="5"/>
      <c r="C59" s="4"/>
      <c r="J59" s="41"/>
      <c r="AO59" s="5"/>
      <c r="AP59" s="4"/>
    </row>
    <row r="60" spans="2:42" s="40" customFormat="1">
      <c r="B60" s="5"/>
      <c r="C60" s="4"/>
      <c r="J60" s="41"/>
      <c r="AO60" s="5"/>
      <c r="AP60" s="4"/>
    </row>
    <row r="61" spans="2:42" s="40" customFormat="1">
      <c r="B61" s="5"/>
      <c r="C61" s="4"/>
      <c r="J61" s="41"/>
      <c r="AO61" s="5"/>
      <c r="AP61" s="4"/>
    </row>
    <row r="62" spans="2:42" s="40" customFormat="1">
      <c r="B62" s="5"/>
      <c r="C62" s="4"/>
      <c r="J62" s="41"/>
      <c r="AO62" s="5"/>
      <c r="AP62" s="4"/>
    </row>
    <row r="63" spans="2:42" s="40" customFormat="1">
      <c r="B63" s="5"/>
      <c r="C63" s="4"/>
      <c r="J63" s="41"/>
      <c r="AO63" s="5"/>
      <c r="AP63" s="4"/>
    </row>
    <row r="64" spans="2:42" s="40" customFormat="1">
      <c r="B64" s="5"/>
      <c r="C64" s="4"/>
      <c r="J64" s="41"/>
      <c r="AO64" s="5"/>
      <c r="AP64" s="4"/>
    </row>
    <row r="65" spans="2:42" s="40" customFormat="1">
      <c r="B65" s="5"/>
      <c r="C65" s="4"/>
      <c r="J65" s="41"/>
      <c r="AO65" s="5"/>
      <c r="AP65" s="4"/>
    </row>
    <row r="66" spans="2:42" s="40" customFormat="1">
      <c r="B66" s="5"/>
      <c r="C66" s="4"/>
      <c r="J66" s="41"/>
      <c r="AO66" s="5"/>
      <c r="AP66" s="4"/>
    </row>
    <row r="67" spans="2:42" s="40" customFormat="1">
      <c r="B67" s="5"/>
      <c r="C67" s="4"/>
      <c r="J67" s="41"/>
      <c r="AO67" s="5"/>
      <c r="AP67" s="4"/>
    </row>
    <row r="68" spans="2:42" s="40" customFormat="1">
      <c r="B68" s="5"/>
      <c r="C68" s="4"/>
      <c r="J68" s="41"/>
      <c r="AO68" s="5"/>
      <c r="AP68" s="4"/>
    </row>
    <row r="69" spans="2:42" s="40" customFormat="1">
      <c r="B69" s="5"/>
      <c r="C69" s="4"/>
      <c r="J69" s="41"/>
      <c r="AO69" s="5"/>
      <c r="AP69" s="4"/>
    </row>
    <row r="70" spans="2:42" s="40" customFormat="1">
      <c r="B70" s="5"/>
      <c r="C70" s="4"/>
      <c r="J70" s="41"/>
      <c r="AO70" s="5"/>
      <c r="AP70" s="4"/>
    </row>
    <row r="71" spans="2:42" s="40" customFormat="1">
      <c r="B71" s="5"/>
      <c r="C71" s="4"/>
      <c r="J71" s="41"/>
      <c r="AO71" s="5"/>
      <c r="AP71" s="4"/>
    </row>
    <row r="72" spans="2:42" s="40" customFormat="1">
      <c r="B72" s="5"/>
      <c r="C72" s="4"/>
      <c r="J72" s="41"/>
      <c r="AO72" s="5"/>
      <c r="AP72" s="4"/>
    </row>
    <row r="73" spans="2:42" s="40" customFormat="1">
      <c r="B73" s="5"/>
      <c r="C73" s="4"/>
      <c r="J73" s="41"/>
      <c r="AO73" s="5"/>
      <c r="AP73" s="4"/>
    </row>
    <row r="74" spans="2:42" s="40" customFormat="1">
      <c r="B74" s="5"/>
      <c r="C74" s="4"/>
      <c r="J74" s="41"/>
      <c r="AO74" s="5"/>
      <c r="AP74" s="4"/>
    </row>
    <row r="75" spans="2:42" s="40" customFormat="1">
      <c r="B75" s="5"/>
      <c r="C75" s="4"/>
      <c r="J75" s="41"/>
      <c r="AO75" s="5"/>
      <c r="AP75" s="4"/>
    </row>
    <row r="76" spans="2:42" s="40" customFormat="1">
      <c r="B76" s="5"/>
      <c r="C76" s="4"/>
      <c r="J76" s="41"/>
      <c r="AO76" s="5"/>
      <c r="AP76" s="4"/>
    </row>
    <row r="77" spans="2:42" s="40" customFormat="1">
      <c r="B77" s="5"/>
      <c r="C77" s="4"/>
      <c r="J77" s="41"/>
      <c r="AO77" s="5"/>
      <c r="AP77" s="4"/>
    </row>
    <row r="78" spans="2:42" s="40" customFormat="1">
      <c r="B78" s="5"/>
      <c r="C78" s="4"/>
      <c r="J78" s="41"/>
      <c r="AO78" s="5"/>
      <c r="AP78" s="4"/>
    </row>
    <row r="79" spans="2:42" s="40" customFormat="1">
      <c r="B79" s="5"/>
      <c r="C79" s="4"/>
      <c r="J79" s="41"/>
      <c r="AO79" s="5"/>
      <c r="AP79" s="4"/>
    </row>
    <row r="80" spans="2:42" s="40" customFormat="1">
      <c r="B80" s="5"/>
      <c r="C80" s="4"/>
      <c r="J80" s="41"/>
      <c r="AO80" s="5"/>
      <c r="AP80" s="4"/>
    </row>
    <row r="81" spans="2:42" s="40" customFormat="1">
      <c r="B81" s="5"/>
      <c r="C81" s="4"/>
      <c r="J81" s="41"/>
      <c r="AO81" s="5"/>
      <c r="AP81" s="4"/>
    </row>
    <row r="82" spans="2:42" s="40" customFormat="1">
      <c r="B82" s="5"/>
      <c r="C82" s="4"/>
      <c r="J82" s="41"/>
      <c r="AO82" s="5"/>
      <c r="AP82" s="4"/>
    </row>
    <row r="83" spans="2:42" s="40" customFormat="1">
      <c r="B83" s="5"/>
      <c r="C83" s="4"/>
      <c r="J83" s="41"/>
      <c r="AO83" s="5"/>
      <c r="AP83" s="4"/>
    </row>
    <row r="84" spans="2:42" s="40" customFormat="1">
      <c r="B84" s="5"/>
      <c r="C84" s="4"/>
      <c r="J84" s="41"/>
      <c r="AO84" s="5"/>
      <c r="AP84" s="4"/>
    </row>
    <row r="85" spans="2:42" s="40" customFormat="1">
      <c r="B85" s="5"/>
      <c r="C85" s="4"/>
      <c r="J85" s="41"/>
      <c r="AO85" s="5"/>
      <c r="AP85" s="4"/>
    </row>
    <row r="86" spans="2:42" s="40" customFormat="1">
      <c r="B86" s="5"/>
      <c r="C86" s="4"/>
      <c r="J86" s="41"/>
      <c r="AO86" s="5"/>
      <c r="AP86" s="4"/>
    </row>
    <row r="87" spans="2:42" s="40" customFormat="1">
      <c r="B87" s="5"/>
      <c r="C87" s="4"/>
      <c r="J87" s="41"/>
      <c r="AO87" s="5"/>
      <c r="AP87" s="4"/>
    </row>
    <row r="88" spans="2:42" s="40" customFormat="1">
      <c r="B88" s="5"/>
      <c r="C88" s="4"/>
      <c r="J88" s="41"/>
      <c r="AO88" s="5"/>
      <c r="AP88" s="4"/>
    </row>
    <row r="89" spans="2:42" s="40" customFormat="1">
      <c r="B89" s="5"/>
      <c r="C89" s="4"/>
      <c r="J89" s="41"/>
      <c r="AO89" s="5"/>
      <c r="AP89" s="4"/>
    </row>
    <row r="90" spans="2:42" s="40" customFormat="1">
      <c r="B90" s="5"/>
      <c r="C90" s="4"/>
      <c r="J90" s="41"/>
      <c r="AO90" s="5"/>
      <c r="AP90" s="4"/>
    </row>
    <row r="91" spans="2:42" s="40" customFormat="1">
      <c r="B91" s="5"/>
      <c r="C91" s="4"/>
      <c r="J91" s="41"/>
      <c r="AO91" s="5"/>
      <c r="AP91" s="4"/>
    </row>
    <row r="92" spans="2:42" s="40" customFormat="1">
      <c r="B92" s="5"/>
      <c r="C92" s="4"/>
      <c r="J92" s="41"/>
      <c r="AO92" s="5"/>
      <c r="AP92" s="4"/>
    </row>
    <row r="93" spans="2:42" s="40" customFormat="1">
      <c r="B93" s="5"/>
      <c r="C93" s="4"/>
      <c r="J93" s="41"/>
      <c r="AO93" s="5"/>
      <c r="AP93" s="4"/>
    </row>
    <row r="94" spans="2:42" s="40" customFormat="1">
      <c r="B94" s="5"/>
      <c r="C94" s="4"/>
      <c r="J94" s="41"/>
      <c r="AO94" s="5"/>
      <c r="AP94" s="4"/>
    </row>
    <row r="95" spans="2:42" s="40" customFormat="1">
      <c r="B95" s="5"/>
      <c r="C95" s="4"/>
      <c r="J95" s="41"/>
      <c r="AO95" s="5"/>
      <c r="AP95" s="4"/>
    </row>
    <row r="96" spans="2:42" s="40" customFormat="1">
      <c r="B96" s="5"/>
      <c r="C96" s="4"/>
      <c r="J96" s="41"/>
      <c r="AO96" s="5"/>
      <c r="AP96" s="4"/>
    </row>
    <row r="97" spans="2:42" s="40" customFormat="1">
      <c r="B97" s="5"/>
      <c r="C97" s="4"/>
      <c r="J97" s="41"/>
      <c r="AO97" s="5"/>
      <c r="AP97" s="4"/>
    </row>
    <row r="98" spans="2:42" s="40" customFormat="1">
      <c r="B98" s="5"/>
      <c r="C98" s="4"/>
      <c r="J98" s="41"/>
      <c r="AO98" s="5"/>
      <c r="AP98" s="4"/>
    </row>
    <row r="99" spans="2:42" s="40" customFormat="1">
      <c r="B99" s="5"/>
      <c r="C99" s="4"/>
      <c r="J99" s="41"/>
      <c r="AO99" s="5"/>
      <c r="AP99" s="4"/>
    </row>
    <row r="100" spans="2:42" s="40" customFormat="1">
      <c r="B100" s="5"/>
      <c r="C100" s="4"/>
      <c r="J100" s="41"/>
      <c r="AO100" s="5"/>
      <c r="AP100" s="4"/>
    </row>
    <row r="101" spans="2:42" s="40" customFormat="1">
      <c r="B101" s="5"/>
      <c r="C101" s="4"/>
      <c r="J101" s="41"/>
      <c r="AO101" s="5"/>
      <c r="AP101" s="4"/>
    </row>
    <row r="102" spans="2:42" s="40" customFormat="1">
      <c r="B102" s="5"/>
      <c r="C102" s="4"/>
      <c r="J102" s="41"/>
      <c r="AO102" s="5"/>
      <c r="AP102" s="4"/>
    </row>
    <row r="103" spans="2:42" s="40" customFormat="1">
      <c r="B103" s="5"/>
      <c r="C103" s="4"/>
      <c r="J103" s="41"/>
      <c r="AO103" s="5"/>
      <c r="AP103" s="4"/>
    </row>
    <row r="104" spans="2:42" s="40" customFormat="1">
      <c r="B104" s="5"/>
      <c r="C104" s="4"/>
      <c r="J104" s="41"/>
      <c r="AO104" s="5"/>
      <c r="AP104" s="4"/>
    </row>
    <row r="105" spans="2:42" s="40" customFormat="1">
      <c r="B105" s="5"/>
      <c r="C105" s="4"/>
      <c r="J105" s="41"/>
      <c r="AO105" s="5"/>
      <c r="AP105" s="4"/>
    </row>
    <row r="106" spans="2:42" s="40" customFormat="1">
      <c r="B106" s="5"/>
      <c r="C106" s="4"/>
      <c r="J106" s="41"/>
      <c r="AO106" s="5"/>
      <c r="AP106" s="4"/>
    </row>
    <row r="107" spans="2:42" s="40" customFormat="1">
      <c r="B107" s="5"/>
      <c r="C107" s="4"/>
      <c r="J107" s="41"/>
      <c r="AO107" s="5"/>
      <c r="AP107" s="4"/>
    </row>
    <row r="108" spans="2:42" s="40" customFormat="1">
      <c r="B108" s="5"/>
      <c r="C108" s="4"/>
      <c r="J108" s="41"/>
      <c r="AO108" s="5"/>
      <c r="AP108" s="4"/>
    </row>
    <row r="109" spans="2:42" s="40" customFormat="1">
      <c r="B109" s="5"/>
      <c r="C109" s="4"/>
      <c r="J109" s="41"/>
      <c r="AO109" s="5"/>
      <c r="AP109" s="4"/>
    </row>
    <row r="110" spans="2:42" s="40" customFormat="1">
      <c r="B110" s="5"/>
      <c r="C110" s="4"/>
      <c r="J110" s="41"/>
      <c r="AO110" s="5"/>
      <c r="AP110" s="4"/>
    </row>
    <row r="111" spans="2:42" s="40" customFormat="1">
      <c r="B111" s="5"/>
      <c r="C111" s="4"/>
      <c r="J111" s="41"/>
      <c r="AO111" s="5"/>
      <c r="AP111" s="4"/>
    </row>
    <row r="112" spans="2:42" s="40" customFormat="1">
      <c r="B112" s="5"/>
      <c r="C112" s="4"/>
      <c r="J112" s="41"/>
      <c r="AO112" s="5"/>
      <c r="AP112" s="4"/>
    </row>
    <row r="113" spans="2:42" s="40" customFormat="1">
      <c r="B113" s="5"/>
      <c r="C113" s="4"/>
      <c r="J113" s="41"/>
      <c r="AO113" s="5"/>
      <c r="AP113" s="4"/>
    </row>
    <row r="114" spans="2:42" s="40" customFormat="1">
      <c r="B114" s="5"/>
      <c r="C114" s="4"/>
      <c r="J114" s="41"/>
      <c r="AO114" s="5"/>
      <c r="AP114" s="4"/>
    </row>
    <row r="115" spans="2:42" s="40" customFormat="1">
      <c r="B115" s="5"/>
      <c r="C115" s="4"/>
      <c r="J115" s="41"/>
      <c r="AO115" s="5"/>
      <c r="AP115" s="4"/>
    </row>
    <row r="116" spans="2:42" s="40" customFormat="1">
      <c r="B116" s="5"/>
      <c r="C116" s="4"/>
      <c r="J116" s="41"/>
      <c r="AO116" s="5"/>
      <c r="AP116" s="4"/>
    </row>
    <row r="117" spans="2:42" s="40" customFormat="1">
      <c r="B117" s="5"/>
      <c r="C117" s="4"/>
      <c r="J117" s="41"/>
      <c r="AO117" s="5"/>
      <c r="AP117" s="4"/>
    </row>
    <row r="118" spans="2:42" s="40" customFormat="1">
      <c r="B118" s="5"/>
      <c r="C118" s="4"/>
      <c r="J118" s="41"/>
      <c r="AO118" s="5"/>
      <c r="AP118" s="4"/>
    </row>
    <row r="119" spans="2:42" s="40" customFormat="1">
      <c r="B119" s="5"/>
      <c r="C119" s="4"/>
      <c r="J119" s="41"/>
      <c r="AO119" s="5"/>
      <c r="AP119" s="4"/>
    </row>
    <row r="120" spans="2:42" s="40" customFormat="1">
      <c r="B120" s="5"/>
      <c r="C120" s="4"/>
      <c r="J120" s="41"/>
      <c r="AO120" s="5"/>
      <c r="AP120" s="4"/>
    </row>
    <row r="121" spans="2:42" s="40" customFormat="1">
      <c r="C121" s="4"/>
      <c r="J121" s="41"/>
      <c r="AO121" s="5"/>
      <c r="AP121" s="4"/>
    </row>
    <row r="122" spans="2:42" s="40" customFormat="1">
      <c r="C122" s="4"/>
      <c r="J122" s="41"/>
      <c r="AO122" s="5"/>
      <c r="AP122" s="4"/>
    </row>
    <row r="123" spans="2:42" s="40" customFormat="1">
      <c r="C123" s="4"/>
      <c r="J123" s="41"/>
      <c r="AO123" s="5"/>
      <c r="AP123" s="4"/>
    </row>
    <row r="124" spans="2:42" s="40" customFormat="1">
      <c r="C124" s="4"/>
      <c r="J124" s="41"/>
      <c r="AO124" s="5"/>
      <c r="AP124" s="4"/>
    </row>
    <row r="125" spans="2:42" s="40" customFormat="1">
      <c r="C125" s="4"/>
      <c r="J125" s="41"/>
      <c r="AO125" s="5"/>
      <c r="AP125" s="4"/>
    </row>
    <row r="126" spans="2:42" s="40" customFormat="1">
      <c r="C126" s="4"/>
      <c r="J126" s="41"/>
      <c r="AO126" s="5"/>
      <c r="AP126" s="4"/>
    </row>
    <row r="127" spans="2:42" s="40" customFormat="1">
      <c r="C127" s="4"/>
      <c r="J127" s="41"/>
      <c r="AO127" s="5"/>
      <c r="AP127" s="4"/>
    </row>
    <row r="128" spans="2:42" s="40" customFormat="1">
      <c r="C128" s="4"/>
      <c r="J128" s="41"/>
      <c r="AO128" s="5"/>
      <c r="AP128" s="4"/>
    </row>
    <row r="129" spans="3:42" s="40" customFormat="1">
      <c r="C129" s="4"/>
      <c r="J129" s="41"/>
      <c r="AO129" s="5"/>
      <c r="AP129" s="4"/>
    </row>
    <row r="130" spans="3:42" s="40" customFormat="1">
      <c r="C130" s="4"/>
      <c r="J130" s="41"/>
      <c r="AO130" s="5"/>
      <c r="AP130" s="4"/>
    </row>
    <row r="131" spans="3:42" s="40" customFormat="1">
      <c r="C131" s="4"/>
      <c r="J131" s="41"/>
      <c r="AO131" s="5"/>
      <c r="AP131" s="4"/>
    </row>
    <row r="132" spans="3:42" s="40" customFormat="1">
      <c r="C132" s="4"/>
      <c r="J132" s="41"/>
      <c r="AO132" s="5"/>
      <c r="AP132" s="4"/>
    </row>
    <row r="133" spans="3:42" s="40" customFormat="1">
      <c r="C133" s="4"/>
      <c r="J133" s="41"/>
      <c r="AO133" s="5"/>
      <c r="AP133" s="4"/>
    </row>
    <row r="134" spans="3:42" s="40" customFormat="1">
      <c r="C134" s="4"/>
      <c r="J134" s="41"/>
      <c r="AO134" s="5"/>
      <c r="AP134" s="4"/>
    </row>
    <row r="135" spans="3:42" s="40" customFormat="1">
      <c r="C135" s="4"/>
      <c r="J135" s="41"/>
      <c r="AO135" s="5"/>
      <c r="AP135" s="4"/>
    </row>
    <row r="136" spans="3:42" s="40" customFormat="1">
      <c r="C136" s="4"/>
      <c r="J136" s="41"/>
      <c r="AO136" s="5"/>
      <c r="AP136" s="4"/>
    </row>
    <row r="137" spans="3:42" s="40" customFormat="1">
      <c r="C137" s="4"/>
      <c r="J137" s="41"/>
      <c r="AO137" s="5"/>
      <c r="AP137" s="4"/>
    </row>
    <row r="138" spans="3:42" s="40" customFormat="1">
      <c r="C138" s="4"/>
      <c r="J138" s="41"/>
      <c r="AO138" s="5"/>
      <c r="AP138" s="4"/>
    </row>
    <row r="139" spans="3:42" s="40" customFormat="1">
      <c r="C139" s="4"/>
      <c r="J139" s="41"/>
      <c r="AO139" s="5"/>
      <c r="AP139" s="4"/>
    </row>
    <row r="140" spans="3:42" s="40" customFormat="1">
      <c r="C140" s="4"/>
      <c r="J140" s="41"/>
      <c r="AO140" s="5"/>
      <c r="AP140" s="4"/>
    </row>
    <row r="141" spans="3:42" s="40" customFormat="1">
      <c r="C141" s="4"/>
      <c r="J141" s="41"/>
      <c r="AO141" s="5"/>
      <c r="AP141" s="4"/>
    </row>
    <row r="142" spans="3:42" s="40" customFormat="1">
      <c r="C142" s="4"/>
      <c r="J142" s="41"/>
      <c r="AO142" s="5"/>
      <c r="AP142" s="4"/>
    </row>
    <row r="143" spans="3:42" s="40" customFormat="1">
      <c r="C143" s="4"/>
      <c r="J143" s="41"/>
      <c r="AO143" s="5"/>
      <c r="AP143" s="4"/>
    </row>
    <row r="144" spans="3:42" s="40" customFormat="1">
      <c r="C144" s="4"/>
      <c r="J144" s="41"/>
      <c r="AO144" s="5"/>
      <c r="AP144" s="4"/>
    </row>
    <row r="145" spans="3:42" s="40" customFormat="1">
      <c r="C145" s="4"/>
      <c r="J145" s="41"/>
      <c r="AO145" s="5"/>
      <c r="AP145" s="4"/>
    </row>
    <row r="146" spans="3:42" s="40" customFormat="1">
      <c r="C146" s="4"/>
      <c r="J146" s="41"/>
      <c r="AO146" s="5"/>
      <c r="AP146" s="4"/>
    </row>
    <row r="147" spans="3:42" s="40" customFormat="1">
      <c r="C147" s="4"/>
      <c r="J147" s="41"/>
      <c r="AO147" s="5"/>
      <c r="AP147" s="4"/>
    </row>
    <row r="148" spans="3:42" s="40" customFormat="1">
      <c r="C148" s="4"/>
      <c r="J148" s="41"/>
      <c r="AO148" s="5"/>
      <c r="AP148" s="4"/>
    </row>
    <row r="149" spans="3:42" s="40" customFormat="1">
      <c r="C149" s="4"/>
      <c r="J149" s="41"/>
      <c r="AO149" s="5"/>
      <c r="AP149" s="4"/>
    </row>
    <row r="150" spans="3:42" s="40" customFormat="1">
      <c r="C150" s="4"/>
      <c r="J150" s="41"/>
      <c r="AO150" s="5"/>
      <c r="AP150" s="4"/>
    </row>
    <row r="151" spans="3:42" s="40" customFormat="1">
      <c r="C151" s="4"/>
      <c r="J151" s="41"/>
      <c r="AO151" s="5"/>
      <c r="AP151" s="4"/>
    </row>
    <row r="152" spans="3:42" s="40" customFormat="1">
      <c r="C152" s="4"/>
      <c r="J152" s="41"/>
      <c r="AO152" s="5"/>
      <c r="AP152" s="4"/>
    </row>
    <row r="153" spans="3:42" s="40" customFormat="1">
      <c r="C153" s="4"/>
      <c r="J153" s="41"/>
      <c r="AO153" s="5"/>
      <c r="AP153" s="4"/>
    </row>
    <row r="154" spans="3:42" s="40" customFormat="1">
      <c r="C154" s="4"/>
      <c r="J154" s="41"/>
      <c r="AO154" s="5"/>
      <c r="AP154" s="4"/>
    </row>
    <row r="155" spans="3:42" s="40" customFormat="1">
      <c r="C155" s="4"/>
      <c r="J155" s="41"/>
      <c r="AO155" s="5"/>
      <c r="AP155" s="4"/>
    </row>
    <row r="156" spans="3:42" s="40" customFormat="1">
      <c r="C156" s="4"/>
      <c r="J156" s="41"/>
      <c r="AO156" s="5"/>
      <c r="AP156" s="4"/>
    </row>
    <row r="157" spans="3:42" s="40" customFormat="1">
      <c r="C157" s="4"/>
      <c r="J157" s="41"/>
      <c r="AO157" s="5"/>
      <c r="AP157" s="4"/>
    </row>
    <row r="158" spans="3:42" s="40" customFormat="1">
      <c r="C158" s="4"/>
      <c r="J158" s="41"/>
      <c r="AO158" s="5"/>
      <c r="AP158" s="4"/>
    </row>
    <row r="159" spans="3:42" s="40" customFormat="1">
      <c r="C159" s="4"/>
      <c r="J159" s="41"/>
      <c r="AO159" s="5"/>
      <c r="AP159" s="4"/>
    </row>
    <row r="160" spans="3:42" s="40" customFormat="1">
      <c r="C160" s="4"/>
      <c r="J160" s="41"/>
      <c r="AO160" s="5"/>
      <c r="AP160" s="4"/>
    </row>
    <row r="161" spans="3:42" s="40" customFormat="1">
      <c r="C161" s="4"/>
      <c r="J161" s="41"/>
      <c r="AO161" s="5"/>
      <c r="AP161" s="4"/>
    </row>
    <row r="162" spans="3:42" s="40" customFormat="1">
      <c r="C162" s="4"/>
      <c r="J162" s="41"/>
      <c r="AO162" s="5"/>
      <c r="AP162" s="4"/>
    </row>
    <row r="163" spans="3:42" s="40" customFormat="1">
      <c r="C163" s="4"/>
      <c r="J163" s="41"/>
      <c r="AO163" s="5"/>
      <c r="AP163" s="4"/>
    </row>
    <row r="164" spans="3:42" s="40" customFormat="1">
      <c r="C164" s="4"/>
      <c r="J164" s="41"/>
      <c r="AO164" s="5"/>
      <c r="AP164" s="4"/>
    </row>
    <row r="165" spans="3:42" s="40" customFormat="1">
      <c r="C165" s="4"/>
      <c r="J165" s="41"/>
      <c r="AO165" s="5"/>
      <c r="AP165" s="4"/>
    </row>
    <row r="166" spans="3:42" s="40" customFormat="1">
      <c r="C166" s="4"/>
      <c r="J166" s="41"/>
      <c r="AO166" s="5"/>
      <c r="AP166" s="4"/>
    </row>
    <row r="167" spans="3:42" s="40" customFormat="1">
      <c r="C167" s="4"/>
      <c r="J167" s="41"/>
      <c r="AO167" s="5"/>
      <c r="AP167" s="4"/>
    </row>
    <row r="168" spans="3:42" s="40" customFormat="1">
      <c r="C168" s="4"/>
      <c r="J168" s="41"/>
      <c r="AO168" s="5"/>
      <c r="AP168" s="4"/>
    </row>
    <row r="169" spans="3:42" s="40" customFormat="1">
      <c r="C169" s="4"/>
      <c r="J169" s="41"/>
      <c r="AO169" s="5"/>
      <c r="AP169" s="4"/>
    </row>
    <row r="170" spans="3:42" s="40" customFormat="1">
      <c r="C170" s="4"/>
      <c r="J170" s="41"/>
      <c r="AO170" s="5"/>
      <c r="AP170" s="4"/>
    </row>
    <row r="171" spans="3:42" s="40" customFormat="1">
      <c r="C171" s="4"/>
      <c r="J171" s="41"/>
      <c r="AO171" s="5"/>
      <c r="AP171" s="4"/>
    </row>
    <row r="172" spans="3:42" s="40" customFormat="1">
      <c r="C172" s="4"/>
      <c r="J172" s="41"/>
      <c r="AO172" s="5"/>
      <c r="AP172" s="4"/>
    </row>
    <row r="173" spans="3:42" s="40" customFormat="1">
      <c r="C173" s="4"/>
      <c r="J173" s="41"/>
      <c r="AO173" s="5"/>
      <c r="AP173" s="4"/>
    </row>
    <row r="174" spans="3:42" s="40" customFormat="1">
      <c r="C174" s="4"/>
      <c r="J174" s="41"/>
      <c r="AO174" s="5"/>
      <c r="AP174" s="4"/>
    </row>
    <row r="175" spans="3:42" s="40" customFormat="1">
      <c r="C175" s="4"/>
      <c r="J175" s="41"/>
      <c r="AO175" s="5"/>
      <c r="AP175" s="4"/>
    </row>
    <row r="176" spans="3:42" s="40" customFormat="1">
      <c r="C176" s="4"/>
      <c r="J176" s="41"/>
      <c r="AO176" s="5"/>
      <c r="AP176" s="4"/>
    </row>
    <row r="177" spans="3:42" s="40" customFormat="1">
      <c r="C177" s="4"/>
      <c r="J177" s="41"/>
      <c r="AO177" s="5"/>
      <c r="AP177" s="4"/>
    </row>
    <row r="178" spans="3:42" s="40" customFormat="1">
      <c r="C178" s="4"/>
      <c r="J178" s="41"/>
      <c r="AO178" s="5"/>
      <c r="AP178" s="4"/>
    </row>
    <row r="179" spans="3:42" s="40" customFormat="1">
      <c r="C179" s="4"/>
      <c r="J179" s="41"/>
      <c r="AO179" s="5"/>
      <c r="AP179" s="4"/>
    </row>
    <row r="180" spans="3:42" s="40" customFormat="1">
      <c r="C180" s="4"/>
      <c r="J180" s="41"/>
      <c r="AO180" s="5"/>
      <c r="AP180" s="4"/>
    </row>
    <row r="181" spans="3:42" s="40" customFormat="1">
      <c r="C181" s="4"/>
      <c r="J181" s="41"/>
      <c r="AO181" s="5"/>
      <c r="AP181" s="4"/>
    </row>
    <row r="182" spans="3:42" s="40" customFormat="1">
      <c r="C182" s="4"/>
      <c r="J182" s="41"/>
      <c r="AO182" s="5"/>
      <c r="AP182" s="4"/>
    </row>
    <row r="183" spans="3:42" s="40" customFormat="1">
      <c r="C183" s="4"/>
      <c r="J183" s="41"/>
      <c r="AO183" s="5"/>
      <c r="AP183" s="4"/>
    </row>
    <row r="184" spans="3:42" s="40" customFormat="1">
      <c r="C184" s="4"/>
      <c r="J184" s="41"/>
      <c r="AO184" s="5"/>
      <c r="AP184" s="4"/>
    </row>
    <row r="185" spans="3:42" s="40" customFormat="1">
      <c r="C185" s="4"/>
      <c r="J185" s="41"/>
      <c r="AO185" s="5"/>
      <c r="AP185" s="4"/>
    </row>
    <row r="186" spans="3:42" s="40" customFormat="1">
      <c r="C186" s="4"/>
      <c r="J186" s="41"/>
      <c r="AO186" s="5"/>
      <c r="AP186" s="4"/>
    </row>
    <row r="187" spans="3:42" s="40" customFormat="1">
      <c r="C187" s="4"/>
      <c r="J187" s="41"/>
      <c r="AO187" s="5"/>
      <c r="AP187" s="4"/>
    </row>
    <row r="188" spans="3:42" s="40" customFormat="1">
      <c r="C188" s="4"/>
      <c r="J188" s="41"/>
      <c r="AO188" s="5"/>
      <c r="AP188" s="4"/>
    </row>
    <row r="189" spans="3:42" s="40" customFormat="1">
      <c r="C189" s="4"/>
      <c r="J189" s="41"/>
      <c r="AO189" s="5"/>
      <c r="AP189" s="4"/>
    </row>
    <row r="190" spans="3:42" s="40" customFormat="1">
      <c r="C190" s="4"/>
      <c r="J190" s="41"/>
      <c r="AO190" s="5"/>
      <c r="AP190" s="4"/>
    </row>
    <row r="191" spans="3:42" s="40" customFormat="1">
      <c r="C191" s="4"/>
      <c r="J191" s="41"/>
      <c r="AO191" s="5"/>
      <c r="AP191" s="4"/>
    </row>
    <row r="192" spans="3:42" s="40" customFormat="1">
      <c r="C192" s="4"/>
      <c r="J192" s="41"/>
      <c r="AO192" s="5"/>
      <c r="AP192" s="4"/>
    </row>
    <row r="193" spans="3:42" s="40" customFormat="1">
      <c r="C193" s="4"/>
      <c r="J193" s="41"/>
      <c r="AO193" s="5"/>
      <c r="AP193" s="4"/>
    </row>
    <row r="194" spans="3:42" s="40" customFormat="1">
      <c r="C194" s="4"/>
      <c r="J194" s="41"/>
      <c r="AO194" s="5"/>
      <c r="AP194" s="4"/>
    </row>
    <row r="195" spans="3:42" s="40" customFormat="1">
      <c r="C195" s="4"/>
      <c r="J195" s="41"/>
      <c r="AO195" s="5"/>
      <c r="AP195" s="4"/>
    </row>
    <row r="196" spans="3:42" s="40" customFormat="1">
      <c r="C196" s="4"/>
      <c r="J196" s="41"/>
      <c r="AO196" s="5"/>
      <c r="AP196" s="4"/>
    </row>
    <row r="197" spans="3:42" s="40" customFormat="1">
      <c r="C197" s="4"/>
      <c r="J197" s="41"/>
      <c r="AO197" s="5"/>
      <c r="AP197" s="4"/>
    </row>
    <row r="198" spans="3:42" s="40" customFormat="1">
      <c r="C198" s="4"/>
      <c r="J198" s="41"/>
      <c r="AO198" s="5"/>
      <c r="AP198" s="4"/>
    </row>
    <row r="199" spans="3:42" s="40" customFormat="1">
      <c r="C199" s="4"/>
      <c r="J199" s="41"/>
      <c r="AO199" s="5"/>
      <c r="AP199" s="4"/>
    </row>
    <row r="200" spans="3:42" s="40" customFormat="1">
      <c r="C200" s="4"/>
      <c r="J200" s="41"/>
      <c r="AO200" s="5"/>
      <c r="AP200" s="4"/>
    </row>
    <row r="201" spans="3:42" s="40" customFormat="1">
      <c r="C201" s="4"/>
      <c r="J201" s="41"/>
      <c r="AO201" s="5"/>
      <c r="AP201" s="4"/>
    </row>
    <row r="202" spans="3:42" s="40" customFormat="1">
      <c r="C202" s="4"/>
      <c r="J202" s="41"/>
      <c r="AO202" s="5"/>
      <c r="AP202" s="4"/>
    </row>
    <row r="203" spans="3:42" s="40" customFormat="1">
      <c r="C203" s="4"/>
      <c r="J203" s="41"/>
      <c r="AO203" s="5"/>
      <c r="AP203" s="4"/>
    </row>
    <row r="204" spans="3:42" s="40" customFormat="1">
      <c r="C204" s="4"/>
      <c r="J204" s="41"/>
      <c r="AO204" s="5"/>
      <c r="AP204" s="4"/>
    </row>
    <row r="205" spans="3:42" s="40" customFormat="1">
      <c r="C205" s="4"/>
      <c r="J205" s="41"/>
      <c r="AO205" s="5"/>
      <c r="AP205" s="4"/>
    </row>
    <row r="206" spans="3:42" s="40" customFormat="1">
      <c r="C206" s="4"/>
      <c r="J206" s="41"/>
      <c r="AO206" s="5"/>
      <c r="AP206" s="4"/>
    </row>
    <row r="207" spans="3:42" s="40" customFormat="1">
      <c r="C207" s="4"/>
      <c r="J207" s="41"/>
      <c r="AO207" s="5"/>
      <c r="AP207" s="4"/>
    </row>
    <row r="208" spans="3:42" s="40" customFormat="1">
      <c r="C208" s="4"/>
      <c r="J208" s="41"/>
      <c r="AO208" s="5"/>
      <c r="AP208" s="4"/>
    </row>
    <row r="209" spans="3:42" s="40" customFormat="1">
      <c r="C209" s="4"/>
      <c r="J209" s="41"/>
      <c r="AO209" s="5"/>
      <c r="AP209" s="4"/>
    </row>
    <row r="210" spans="3:42" s="40" customFormat="1">
      <c r="C210" s="4"/>
      <c r="J210" s="41"/>
      <c r="AO210" s="5"/>
      <c r="AP210" s="4"/>
    </row>
    <row r="211" spans="3:42" s="40" customFormat="1">
      <c r="C211" s="4"/>
      <c r="J211" s="41"/>
      <c r="AO211" s="5"/>
      <c r="AP211" s="4"/>
    </row>
    <row r="212" spans="3:42" s="40" customFormat="1">
      <c r="C212" s="4"/>
      <c r="J212" s="41"/>
      <c r="AO212" s="5"/>
      <c r="AP212" s="4"/>
    </row>
    <row r="213" spans="3:42" s="40" customFormat="1">
      <c r="C213" s="4"/>
      <c r="J213" s="41"/>
      <c r="AO213" s="5"/>
      <c r="AP213" s="4"/>
    </row>
    <row r="214" spans="3:42" s="40" customFormat="1">
      <c r="C214" s="4"/>
      <c r="J214" s="41"/>
      <c r="AO214" s="5"/>
      <c r="AP214" s="4"/>
    </row>
    <row r="215" spans="3:42" s="40" customFormat="1">
      <c r="C215" s="4"/>
      <c r="J215" s="41"/>
      <c r="AO215" s="5"/>
      <c r="AP215" s="4"/>
    </row>
    <row r="216" spans="3:42" s="40" customFormat="1">
      <c r="C216" s="4"/>
      <c r="J216" s="41"/>
      <c r="AO216" s="5"/>
      <c r="AP216" s="4"/>
    </row>
    <row r="217" spans="3:42" s="40" customFormat="1">
      <c r="C217" s="4"/>
      <c r="J217" s="41"/>
      <c r="AO217" s="5"/>
      <c r="AP217" s="4"/>
    </row>
    <row r="218" spans="3:42" s="40" customFormat="1">
      <c r="C218" s="4"/>
      <c r="J218" s="41"/>
      <c r="AO218" s="5"/>
      <c r="AP218" s="4"/>
    </row>
    <row r="219" spans="3:42" s="40" customFormat="1">
      <c r="C219" s="4"/>
      <c r="J219" s="41"/>
      <c r="AO219" s="5"/>
      <c r="AP219" s="4"/>
    </row>
    <row r="220" spans="3:42" s="40" customFormat="1">
      <c r="C220" s="4"/>
      <c r="J220" s="41"/>
      <c r="AO220" s="5"/>
      <c r="AP220" s="4"/>
    </row>
    <row r="221" spans="3:42" s="40" customFormat="1">
      <c r="C221" s="4"/>
      <c r="J221" s="41"/>
      <c r="AO221" s="5"/>
      <c r="AP221" s="4"/>
    </row>
    <row r="222" spans="3:42" s="40" customFormat="1">
      <c r="C222" s="4"/>
      <c r="J222" s="41"/>
      <c r="AO222" s="5"/>
      <c r="AP222" s="4"/>
    </row>
    <row r="223" spans="3:42" s="40" customFormat="1">
      <c r="C223" s="4"/>
      <c r="J223" s="41"/>
      <c r="AO223" s="5"/>
      <c r="AP223" s="4"/>
    </row>
    <row r="224" spans="3:42" s="40" customFormat="1">
      <c r="C224" s="4"/>
      <c r="J224" s="41"/>
      <c r="AO224" s="5"/>
      <c r="AP224" s="4"/>
    </row>
    <row r="225" spans="3:3">
      <c r="C225" s="4"/>
    </row>
    <row r="226" spans="3:3">
      <c r="C226" s="4"/>
    </row>
    <row r="227" spans="3:3">
      <c r="C227" s="4"/>
    </row>
    <row r="228" spans="3:3">
      <c r="C228" s="4"/>
    </row>
    <row r="229" spans="3:3">
      <c r="C229" s="4"/>
    </row>
    <row r="230" spans="3:3">
      <c r="C230" s="4"/>
    </row>
    <row r="231" spans="3:3">
      <c r="C231" s="4"/>
    </row>
    <row r="232" spans="3:3">
      <c r="C232" s="4"/>
    </row>
    <row r="233" spans="3:3">
      <c r="C233" s="4"/>
    </row>
    <row r="234" spans="3:3">
      <c r="C234" s="4"/>
    </row>
    <row r="235" spans="3:3">
      <c r="C235" s="4"/>
    </row>
    <row r="236" spans="3:3">
      <c r="C236" s="4"/>
    </row>
    <row r="237" spans="3:3">
      <c r="C237" s="4"/>
    </row>
    <row r="238" spans="3:3">
      <c r="C238" s="4"/>
    </row>
    <row r="239" spans="3:3">
      <c r="C239" s="4"/>
    </row>
    <row r="240" spans="3:3">
      <c r="C240" s="4"/>
    </row>
    <row r="241" spans="3:3">
      <c r="C241" s="4"/>
    </row>
    <row r="242" spans="3:3">
      <c r="C242" s="4"/>
    </row>
    <row r="243" spans="3:3">
      <c r="C243" s="4"/>
    </row>
    <row r="244" spans="3:3">
      <c r="C244" s="4"/>
    </row>
    <row r="245" spans="3:3">
      <c r="C245" s="4"/>
    </row>
    <row r="246" spans="3:3">
      <c r="C246" s="4"/>
    </row>
    <row r="247" spans="3:3">
      <c r="C247" s="4"/>
    </row>
    <row r="248" spans="3:3">
      <c r="C248" s="4"/>
    </row>
    <row r="249" spans="3:3">
      <c r="C249" s="4"/>
    </row>
    <row r="250" spans="3:3">
      <c r="C250" s="4"/>
    </row>
    <row r="251" spans="3:3">
      <c r="C251" s="4"/>
    </row>
    <row r="252" spans="3:3">
      <c r="C252" s="4"/>
    </row>
    <row r="253" spans="3:3">
      <c r="C253" s="4"/>
    </row>
    <row r="254" spans="3:3">
      <c r="C254" s="4"/>
    </row>
    <row r="255" spans="3:3">
      <c r="C255" s="4"/>
    </row>
    <row r="256" spans="3:3">
      <c r="C256" s="4"/>
    </row>
    <row r="257" spans="3:3">
      <c r="C257" s="4"/>
    </row>
    <row r="258" spans="3:3">
      <c r="C258" s="4"/>
    </row>
    <row r="259" spans="3:3">
      <c r="C259" s="4"/>
    </row>
    <row r="260" spans="3:3">
      <c r="C260" s="4"/>
    </row>
    <row r="261" spans="3:3">
      <c r="C261" s="4"/>
    </row>
    <row r="262" spans="3:3">
      <c r="C262" s="4"/>
    </row>
    <row r="263" spans="3:3">
      <c r="C263" s="4"/>
    </row>
    <row r="264" spans="3:3">
      <c r="C264" s="4"/>
    </row>
    <row r="265" spans="3:3">
      <c r="C265" s="4"/>
    </row>
    <row r="266" spans="3:3">
      <c r="C266" s="4"/>
    </row>
    <row r="267" spans="3:3">
      <c r="C267" s="4"/>
    </row>
    <row r="268" spans="3:3">
      <c r="C268" s="4"/>
    </row>
    <row r="269" spans="3:3">
      <c r="C269" s="4"/>
    </row>
    <row r="270" spans="3:3">
      <c r="C270" s="4"/>
    </row>
    <row r="271" spans="3:3">
      <c r="C271" s="4"/>
    </row>
    <row r="272" spans="3:3">
      <c r="C272" s="4"/>
    </row>
    <row r="273" spans="3:3">
      <c r="C273" s="4"/>
    </row>
    <row r="274" spans="3:3">
      <c r="C274" s="4"/>
    </row>
    <row r="275" spans="3:3">
      <c r="C275" s="4"/>
    </row>
    <row r="276" spans="3:3">
      <c r="C276" s="4"/>
    </row>
    <row r="277" spans="3:3">
      <c r="C277" s="4"/>
    </row>
    <row r="278" spans="3:3">
      <c r="C278" s="4"/>
    </row>
    <row r="279" spans="3:3">
      <c r="C279" s="4"/>
    </row>
    <row r="280" spans="3:3">
      <c r="C280" s="4"/>
    </row>
    <row r="281" spans="3:3">
      <c r="C281" s="4"/>
    </row>
    <row r="282" spans="3:3">
      <c r="C282" s="4"/>
    </row>
    <row r="283" spans="3:3">
      <c r="C283" s="4"/>
    </row>
    <row r="284" spans="3:3">
      <c r="C284" s="4"/>
    </row>
    <row r="285" spans="3:3">
      <c r="C285" s="4"/>
    </row>
    <row r="286" spans="3:3">
      <c r="C286" s="4"/>
    </row>
    <row r="287" spans="3:3">
      <c r="C287" s="4"/>
    </row>
    <row r="288" spans="3:3">
      <c r="C288" s="4"/>
    </row>
    <row r="289" spans="3:3">
      <c r="C289" s="4"/>
    </row>
    <row r="290" spans="3:3">
      <c r="C290" s="4"/>
    </row>
    <row r="291" spans="3:3">
      <c r="C291" s="4"/>
    </row>
    <row r="292" spans="3:3">
      <c r="C292" s="4"/>
    </row>
    <row r="293" spans="3:3">
      <c r="C293" s="4"/>
    </row>
    <row r="294" spans="3:3">
      <c r="C294" s="4"/>
    </row>
    <row r="295" spans="3:3">
      <c r="C295" s="4"/>
    </row>
    <row r="296" spans="3:3">
      <c r="C296" s="4"/>
    </row>
    <row r="297" spans="3:3">
      <c r="C297" s="4"/>
    </row>
    <row r="298" spans="3:3">
      <c r="C298" s="4"/>
    </row>
    <row r="299" spans="3:3">
      <c r="C299" s="4"/>
    </row>
    <row r="300" spans="3:3">
      <c r="C300" s="4"/>
    </row>
    <row r="301" spans="3:3">
      <c r="C301" s="4"/>
    </row>
    <row r="302" spans="3:3">
      <c r="C302" s="4"/>
    </row>
    <row r="303" spans="3:3">
      <c r="C303" s="4"/>
    </row>
    <row r="304" spans="3:3">
      <c r="C304" s="4"/>
    </row>
    <row r="305" spans="3:3">
      <c r="C305" s="4"/>
    </row>
    <row r="306" spans="3:3">
      <c r="C306" s="4"/>
    </row>
    <row r="307" spans="3:3">
      <c r="C307" s="4"/>
    </row>
    <row r="308" spans="3:3">
      <c r="C308" s="4"/>
    </row>
    <row r="309" spans="3:3">
      <c r="C309" s="4"/>
    </row>
    <row r="310" spans="3:3">
      <c r="C310" s="4"/>
    </row>
    <row r="311" spans="3:3">
      <c r="C311" s="4"/>
    </row>
    <row r="312" spans="3:3">
      <c r="C312" s="4"/>
    </row>
    <row r="313" spans="3:3">
      <c r="C313" s="4"/>
    </row>
    <row r="314" spans="3:3">
      <c r="C314" s="4"/>
    </row>
    <row r="315" spans="3:3">
      <c r="C315" s="4"/>
    </row>
    <row r="316" spans="3:3">
      <c r="C316" s="4"/>
    </row>
    <row r="317" spans="3:3">
      <c r="C317" s="4"/>
    </row>
    <row r="318" spans="3:3">
      <c r="C318" s="4"/>
    </row>
    <row r="319" spans="3:3">
      <c r="C319" s="4"/>
    </row>
    <row r="320" spans="3:3">
      <c r="C320" s="4"/>
    </row>
    <row r="321" spans="3:3">
      <c r="C321" s="4"/>
    </row>
    <row r="322" spans="3:3">
      <c r="C322" s="4"/>
    </row>
    <row r="323" spans="3:3">
      <c r="C323" s="4"/>
    </row>
    <row r="324" spans="3:3">
      <c r="C324" s="4"/>
    </row>
    <row r="325" spans="3:3">
      <c r="C325" s="4"/>
    </row>
    <row r="326" spans="3:3">
      <c r="C326" s="4"/>
    </row>
    <row r="327" spans="3:3">
      <c r="C327" s="4"/>
    </row>
  </sheetData>
  <phoneticPr fontId="5" type="noConversion"/>
  <pageMargins left="0.75" right="0.75" top="1" bottom="1" header="0.5" footer="0.5"/>
  <pageSetup orientation="portrait" horizontalDpi="4294967293" verticalDpi="300" r:id="rId1"/>
  <headerFooter alignWithMargins="0"/>
</worksheet>
</file>

<file path=xl/worksheets/sheet6.xml><?xml version="1.0" encoding="utf-8"?>
<worksheet xmlns="http://schemas.openxmlformats.org/spreadsheetml/2006/main" xmlns:r="http://schemas.openxmlformats.org/officeDocument/2006/relationships">
  <sheetPr>
    <tabColor rgb="FFFF0000"/>
  </sheetPr>
  <dimension ref="P1:Q7"/>
  <sheetViews>
    <sheetView zoomScale="120" zoomScaleNormal="120" workbookViewId="0">
      <selection activeCell="P38" sqref="P38"/>
    </sheetView>
  </sheetViews>
  <sheetFormatPr defaultRowHeight="12.75"/>
  <sheetData>
    <row r="1" spans="16:17">
      <c r="P1" s="130" t="s">
        <v>477</v>
      </c>
    </row>
    <row r="2" spans="16:17">
      <c r="P2" s="131" t="s">
        <v>478</v>
      </c>
      <c r="Q2" s="131" t="s">
        <v>479</v>
      </c>
    </row>
    <row r="3" spans="16:17">
      <c r="P3" s="6">
        <v>0</v>
      </c>
      <c r="Q3" s="6">
        <v>0</v>
      </c>
    </row>
    <row r="4" spans="16:17">
      <c r="P4" s="6">
        <v>0</v>
      </c>
      <c r="Q4" s="6">
        <v>0</v>
      </c>
    </row>
    <row r="5" spans="16:17">
      <c r="P5" s="6">
        <v>0</v>
      </c>
      <c r="Q5" s="6">
        <v>0</v>
      </c>
    </row>
    <row r="6" spans="16:17">
      <c r="P6" s="6">
        <v>0</v>
      </c>
      <c r="Q6" s="6">
        <v>0</v>
      </c>
    </row>
    <row r="7" spans="16:17">
      <c r="P7" s="6">
        <v>0</v>
      </c>
      <c r="Q7" s="6">
        <v>0</v>
      </c>
    </row>
  </sheetData>
  <pageMargins left="0.7" right="0.7" top="0.75" bottom="0.75" header="0.3" footer="0.3"/>
  <drawing r:id="rId1"/>
</worksheet>
</file>

<file path=xl/worksheets/sheet7.xml><?xml version="1.0" encoding="utf-8"?>
<worksheet xmlns="http://schemas.openxmlformats.org/spreadsheetml/2006/main" xmlns:r="http://schemas.openxmlformats.org/officeDocument/2006/relationships">
  <sheetPr>
    <tabColor rgb="FFFF0000"/>
  </sheetPr>
  <dimension ref="P1:Q7"/>
  <sheetViews>
    <sheetView zoomScale="120" zoomScaleNormal="120" workbookViewId="0">
      <selection activeCell="P30" sqref="P30"/>
    </sheetView>
  </sheetViews>
  <sheetFormatPr defaultRowHeight="12.75"/>
  <sheetData>
    <row r="1" spans="16:17">
      <c r="P1" s="130" t="s">
        <v>477</v>
      </c>
    </row>
    <row r="2" spans="16:17">
      <c r="P2" s="131" t="s">
        <v>15</v>
      </c>
      <c r="Q2" s="131" t="s">
        <v>479</v>
      </c>
    </row>
    <row r="3" spans="16:17">
      <c r="P3" s="6">
        <v>0</v>
      </c>
      <c r="Q3" s="6">
        <v>0</v>
      </c>
    </row>
    <row r="4" spans="16:17">
      <c r="P4" s="6">
        <v>0</v>
      </c>
      <c r="Q4" s="6">
        <v>0</v>
      </c>
    </row>
    <row r="5" spans="16:17">
      <c r="P5" s="6">
        <v>0</v>
      </c>
      <c r="Q5" s="6">
        <v>0</v>
      </c>
    </row>
    <row r="6" spans="16:17">
      <c r="P6" s="6">
        <v>0</v>
      </c>
      <c r="Q6" s="6">
        <v>0</v>
      </c>
    </row>
    <row r="7" spans="16:17">
      <c r="P7" s="6">
        <v>0</v>
      </c>
      <c r="Q7" s="6">
        <v>0</v>
      </c>
    </row>
  </sheetData>
  <pageMargins left="0.7" right="0.7" top="0.75" bottom="0.75" header="0.3" footer="0.3"/>
  <drawing r:id="rId1"/>
</worksheet>
</file>

<file path=xl/worksheets/sheet8.xml><?xml version="1.0" encoding="utf-8"?>
<worksheet xmlns="http://schemas.openxmlformats.org/spreadsheetml/2006/main" xmlns:r="http://schemas.openxmlformats.org/officeDocument/2006/relationships">
  <sheetPr>
    <tabColor rgb="FFFF0000"/>
  </sheetPr>
  <dimension ref="A1:AP340"/>
  <sheetViews>
    <sheetView workbookViewId="0">
      <pane xSplit="4" ySplit="5" topLeftCell="E18" activePane="bottomRight" state="frozen"/>
      <selection pane="topRight" activeCell="E1" sqref="E1"/>
      <selection pane="bottomLeft" activeCell="A6" sqref="A6"/>
      <selection pane="bottomRight" activeCell="C65" sqref="C65"/>
    </sheetView>
  </sheetViews>
  <sheetFormatPr defaultColWidth="7.7109375" defaultRowHeight="11.25"/>
  <cols>
    <col min="1" max="1" width="4.7109375" style="97" customWidth="1"/>
    <col min="2" max="2" width="7.7109375" style="40" customWidth="1"/>
    <col min="3" max="3" width="10.7109375" style="5" customWidth="1"/>
    <col min="4" max="9" width="7.7109375" style="5" customWidth="1"/>
    <col min="10" max="10" width="7.7109375" style="44" customWidth="1"/>
    <col min="11" max="12" width="7.7109375" style="5" customWidth="1"/>
    <col min="13" max="13" width="12.28515625" style="5" customWidth="1"/>
    <col min="14" max="15" width="7.7109375" style="5" customWidth="1"/>
    <col min="16" max="17" width="10.7109375" style="5" customWidth="1"/>
    <col min="18" max="24" width="7.7109375" style="5" customWidth="1"/>
    <col min="25" max="27" width="8.7109375" style="5" customWidth="1"/>
    <col min="28" max="28" width="15.7109375" style="5" customWidth="1"/>
    <col min="29" max="29" width="7.7109375" style="5" customWidth="1"/>
    <col min="30" max="30" width="11.140625" style="5" customWidth="1"/>
    <col min="31" max="33" width="7.7109375" style="5" customWidth="1"/>
    <col min="34" max="34" width="13.28515625" style="5" customWidth="1"/>
    <col min="35" max="40" width="6.7109375" style="5" customWidth="1"/>
    <col min="41" max="41" width="10.7109375" style="40" customWidth="1"/>
    <col min="42" max="42" width="10.7109375" style="4" customWidth="1"/>
    <col min="43" max="16384" width="7.7109375" style="5"/>
  </cols>
  <sheetData>
    <row r="1" spans="1:42" s="9" customFormat="1" ht="12.75">
      <c r="A1" s="98"/>
      <c r="B1" s="7" t="s">
        <v>119</v>
      </c>
      <c r="C1" s="8"/>
      <c r="D1" s="8"/>
      <c r="E1" s="45"/>
      <c r="J1" s="10"/>
      <c r="AO1" s="11"/>
      <c r="AP1" s="12"/>
    </row>
    <row r="2" spans="1:42" s="13" customFormat="1">
      <c r="A2" s="99"/>
      <c r="G2" s="13" t="s">
        <v>31</v>
      </c>
      <c r="H2" s="13" t="s">
        <v>31</v>
      </c>
      <c r="J2" s="14"/>
      <c r="N2" s="13" t="s">
        <v>32</v>
      </c>
      <c r="O2" s="13" t="s">
        <v>32</v>
      </c>
      <c r="P2" s="15" t="s">
        <v>33</v>
      </c>
      <c r="Q2" s="15"/>
      <c r="R2" s="13" t="s">
        <v>34</v>
      </c>
      <c r="S2" s="13" t="s">
        <v>34</v>
      </c>
      <c r="T2" s="13" t="s">
        <v>34</v>
      </c>
      <c r="U2" s="13" t="s">
        <v>35</v>
      </c>
      <c r="V2" s="13" t="s">
        <v>35</v>
      </c>
      <c r="W2" s="13" t="s">
        <v>35</v>
      </c>
      <c r="X2" s="13" t="s">
        <v>36</v>
      </c>
      <c r="Y2" s="16" t="s">
        <v>105</v>
      </c>
      <c r="Z2" s="16" t="s">
        <v>105</v>
      </c>
      <c r="AA2" s="16" t="s">
        <v>105</v>
      </c>
      <c r="AP2" s="17"/>
    </row>
    <row r="3" spans="1:42" ht="15" customHeight="1">
      <c r="A3" s="102"/>
      <c r="B3" s="21" t="s">
        <v>37</v>
      </c>
      <c r="C3" s="19"/>
      <c r="D3" s="18" t="s">
        <v>38</v>
      </c>
      <c r="E3" s="19"/>
      <c r="F3" s="19"/>
      <c r="G3" s="19"/>
      <c r="H3" s="19"/>
      <c r="I3" s="18" t="s">
        <v>106</v>
      </c>
      <c r="J3" s="20"/>
      <c r="K3" s="18" t="s">
        <v>39</v>
      </c>
      <c r="L3" s="21"/>
      <c r="M3" s="21"/>
      <c r="N3" s="21"/>
      <c r="O3" s="21"/>
      <c r="P3" s="21"/>
      <c r="Q3" s="22"/>
      <c r="R3" s="18" t="s">
        <v>107</v>
      </c>
      <c r="S3" s="21"/>
      <c r="T3" s="21"/>
      <c r="U3" s="21"/>
      <c r="V3" s="21"/>
      <c r="W3" s="21"/>
      <c r="X3" s="21"/>
      <c r="Y3" s="21"/>
      <c r="Z3" s="21"/>
      <c r="AA3" s="21"/>
      <c r="AB3" s="22"/>
      <c r="AC3" s="18" t="s">
        <v>40</v>
      </c>
      <c r="AD3" s="21"/>
      <c r="AE3" s="21"/>
      <c r="AF3" s="21"/>
      <c r="AG3" s="21"/>
      <c r="AH3" s="22"/>
      <c r="AI3" s="18" t="s">
        <v>41</v>
      </c>
      <c r="AJ3" s="23"/>
      <c r="AK3" s="24"/>
      <c r="AL3" s="24"/>
      <c r="AM3" s="24"/>
      <c r="AN3" s="24"/>
      <c r="AO3" s="25"/>
      <c r="AP3" s="26"/>
    </row>
    <row r="4" spans="1:42" ht="15" customHeight="1">
      <c r="A4" s="100"/>
      <c r="B4" s="28"/>
      <c r="C4" s="28"/>
      <c r="D4" s="27"/>
      <c r="E4" s="28"/>
      <c r="F4" s="28" t="s">
        <v>42</v>
      </c>
      <c r="G4" s="29" t="s">
        <v>43</v>
      </c>
      <c r="H4" s="29"/>
      <c r="I4" s="27" t="s">
        <v>44</v>
      </c>
      <c r="J4" s="30" t="s">
        <v>45</v>
      </c>
      <c r="K4" s="27"/>
      <c r="L4" s="28"/>
      <c r="M4" s="28"/>
      <c r="N4" s="29" t="s">
        <v>46</v>
      </c>
      <c r="O4" s="29"/>
      <c r="P4" s="29" t="s">
        <v>47</v>
      </c>
      <c r="Q4" s="29"/>
      <c r="R4" s="27"/>
      <c r="S4" s="31" t="s">
        <v>48</v>
      </c>
      <c r="T4" s="32"/>
      <c r="U4" s="27"/>
      <c r="V4" s="31" t="s">
        <v>49</v>
      </c>
      <c r="W4" s="32"/>
      <c r="X4" s="28" t="s">
        <v>50</v>
      </c>
      <c r="Y4" s="27"/>
      <c r="Z4" s="31" t="s">
        <v>51</v>
      </c>
      <c r="AA4" s="32"/>
      <c r="AB4" s="28" t="s">
        <v>52</v>
      </c>
      <c r="AC4" s="27" t="s">
        <v>53</v>
      </c>
      <c r="AD4" s="28" t="s">
        <v>54</v>
      </c>
      <c r="AE4" s="28" t="s">
        <v>55</v>
      </c>
      <c r="AF4" s="28" t="s">
        <v>56</v>
      </c>
      <c r="AG4" s="28" t="s">
        <v>57</v>
      </c>
      <c r="AH4" s="28" t="s">
        <v>57</v>
      </c>
      <c r="AI4" s="27" t="s">
        <v>58</v>
      </c>
      <c r="AJ4" s="29" t="s">
        <v>27</v>
      </c>
      <c r="AK4" s="29"/>
      <c r="AL4" s="28"/>
      <c r="AM4" s="28" t="s">
        <v>59</v>
      </c>
      <c r="AN4" s="28"/>
      <c r="AO4" s="33"/>
      <c r="AP4" s="34"/>
    </row>
    <row r="5" spans="1:42" ht="15" customHeight="1">
      <c r="A5" s="101" t="s">
        <v>359</v>
      </c>
      <c r="B5" s="36" t="s">
        <v>45</v>
      </c>
      <c r="C5" s="36" t="s">
        <v>60</v>
      </c>
      <c r="D5" s="35" t="s">
        <v>52</v>
      </c>
      <c r="E5" s="36" t="s">
        <v>61</v>
      </c>
      <c r="F5" s="36" t="s">
        <v>62</v>
      </c>
      <c r="G5" s="36" t="s">
        <v>63</v>
      </c>
      <c r="H5" s="36" t="s">
        <v>64</v>
      </c>
      <c r="I5" s="35" t="s">
        <v>65</v>
      </c>
      <c r="J5" s="37" t="s">
        <v>66</v>
      </c>
      <c r="K5" s="35" t="s">
        <v>67</v>
      </c>
      <c r="L5" s="36" t="s">
        <v>68</v>
      </c>
      <c r="M5" s="36" t="s">
        <v>69</v>
      </c>
      <c r="N5" s="36" t="s">
        <v>63</v>
      </c>
      <c r="O5" s="36" t="s">
        <v>64</v>
      </c>
      <c r="P5" s="36" t="s">
        <v>70</v>
      </c>
      <c r="Q5" s="36" t="s">
        <v>71</v>
      </c>
      <c r="R5" s="35" t="s">
        <v>50</v>
      </c>
      <c r="S5" s="36" t="s">
        <v>63</v>
      </c>
      <c r="T5" s="38" t="s">
        <v>64</v>
      </c>
      <c r="U5" s="35" t="s">
        <v>50</v>
      </c>
      <c r="V5" s="36" t="s">
        <v>72</v>
      </c>
      <c r="W5" s="38" t="s">
        <v>73</v>
      </c>
      <c r="X5" s="36" t="s">
        <v>74</v>
      </c>
      <c r="Y5" s="35" t="s">
        <v>50</v>
      </c>
      <c r="Z5" s="36" t="s">
        <v>63</v>
      </c>
      <c r="AA5" s="38" t="s">
        <v>64</v>
      </c>
      <c r="AB5" s="36" t="s">
        <v>108</v>
      </c>
      <c r="AC5" s="35" t="s">
        <v>75</v>
      </c>
      <c r="AD5" s="36" t="s">
        <v>76</v>
      </c>
      <c r="AE5" s="36" t="s">
        <v>109</v>
      </c>
      <c r="AF5" s="36" t="s">
        <v>110</v>
      </c>
      <c r="AG5" s="36" t="s">
        <v>111</v>
      </c>
      <c r="AH5" s="36" t="s">
        <v>112</v>
      </c>
      <c r="AI5" s="35" t="s">
        <v>15</v>
      </c>
      <c r="AJ5" s="36" t="s">
        <v>77</v>
      </c>
      <c r="AK5" s="36" t="s">
        <v>78</v>
      </c>
      <c r="AL5" s="36" t="s">
        <v>113</v>
      </c>
      <c r="AM5" s="36" t="s">
        <v>114</v>
      </c>
      <c r="AN5" s="36" t="s">
        <v>79</v>
      </c>
      <c r="AO5" s="39" t="s">
        <v>80</v>
      </c>
      <c r="AP5" s="39" t="s">
        <v>81</v>
      </c>
    </row>
    <row r="6" spans="1:42" s="40" customFormat="1">
      <c r="A6" s="51" t="s">
        <v>88</v>
      </c>
      <c r="B6" s="40">
        <v>1</v>
      </c>
      <c r="C6" s="40" t="s">
        <v>8</v>
      </c>
      <c r="D6" s="40" t="s">
        <v>116</v>
      </c>
      <c r="E6" s="40" t="s">
        <v>82</v>
      </c>
      <c r="F6" s="40" t="s">
        <v>120</v>
      </c>
      <c r="J6" s="41"/>
      <c r="K6" s="40" t="s">
        <v>84</v>
      </c>
      <c r="L6" s="40" t="s">
        <v>85</v>
      </c>
      <c r="M6" s="40" t="s">
        <v>86</v>
      </c>
      <c r="P6" s="4"/>
      <c r="Q6" s="4"/>
      <c r="U6" s="41"/>
      <c r="V6" s="41"/>
      <c r="W6" s="41"/>
      <c r="AB6" s="4"/>
      <c r="AC6" s="40" t="s">
        <v>87</v>
      </c>
      <c r="AG6" s="40" t="s">
        <v>20</v>
      </c>
      <c r="AI6" s="40" t="s">
        <v>88</v>
      </c>
      <c r="AJ6" s="40" t="s">
        <v>88</v>
      </c>
      <c r="AM6" s="40" t="s">
        <v>88</v>
      </c>
      <c r="AO6" s="5"/>
      <c r="AP6" s="4" t="s">
        <v>89</v>
      </c>
    </row>
    <row r="7" spans="1:42" s="40" customFormat="1">
      <c r="A7" s="51" t="s">
        <v>88</v>
      </c>
      <c r="B7" s="40">
        <v>2</v>
      </c>
      <c r="C7" s="40" t="s">
        <v>158</v>
      </c>
      <c r="D7" s="40" t="s">
        <v>116</v>
      </c>
      <c r="E7" s="40" t="s">
        <v>82</v>
      </c>
      <c r="F7" s="40" t="s">
        <v>120</v>
      </c>
      <c r="G7" s="40" t="s">
        <v>157</v>
      </c>
      <c r="I7" s="40">
        <v>185</v>
      </c>
      <c r="J7" s="41"/>
      <c r="K7" s="40" t="s">
        <v>84</v>
      </c>
      <c r="L7" s="40" t="s">
        <v>90</v>
      </c>
      <c r="M7" s="40" t="s">
        <v>26</v>
      </c>
      <c r="U7" s="41"/>
      <c r="V7" s="41">
        <v>300</v>
      </c>
      <c r="W7" s="41">
        <v>450</v>
      </c>
      <c r="AC7" s="40" t="s">
        <v>88</v>
      </c>
      <c r="AD7" s="40" t="s">
        <v>121</v>
      </c>
      <c r="AF7" s="40" t="s">
        <v>142</v>
      </c>
      <c r="AG7" s="40" t="s">
        <v>91</v>
      </c>
      <c r="AH7" s="40" t="s">
        <v>92</v>
      </c>
      <c r="AI7" s="40" t="s">
        <v>88</v>
      </c>
      <c r="AJ7" s="40" t="s">
        <v>88</v>
      </c>
      <c r="AO7" s="5"/>
      <c r="AP7" s="4" t="s">
        <v>93</v>
      </c>
    </row>
    <row r="8" spans="1:42" s="40" customFormat="1">
      <c r="A8" s="51" t="s">
        <v>88</v>
      </c>
      <c r="B8" s="40">
        <v>3</v>
      </c>
      <c r="C8" s="42" t="s">
        <v>30</v>
      </c>
      <c r="D8" s="40" t="s">
        <v>116</v>
      </c>
      <c r="E8" s="40" t="s">
        <v>82</v>
      </c>
      <c r="F8" s="40" t="s">
        <v>120</v>
      </c>
      <c r="G8" s="40" t="s">
        <v>157</v>
      </c>
      <c r="I8" s="40">
        <v>97</v>
      </c>
      <c r="J8" s="41"/>
      <c r="K8" s="40" t="s">
        <v>84</v>
      </c>
      <c r="L8" s="40" t="s">
        <v>90</v>
      </c>
      <c r="M8" s="40" t="s">
        <v>26</v>
      </c>
      <c r="U8" s="41"/>
      <c r="V8" s="41"/>
      <c r="W8" s="41"/>
      <c r="AC8" s="40" t="s">
        <v>88</v>
      </c>
      <c r="AD8" s="40" t="s">
        <v>122</v>
      </c>
      <c r="AF8" s="40" t="s">
        <v>159</v>
      </c>
      <c r="AG8" s="40" t="s">
        <v>91</v>
      </c>
      <c r="AH8" s="40" t="s">
        <v>92</v>
      </c>
      <c r="AI8" s="40" t="s">
        <v>88</v>
      </c>
      <c r="AJ8" s="40" t="s">
        <v>88</v>
      </c>
      <c r="AO8" s="5"/>
      <c r="AP8" s="4" t="s">
        <v>93</v>
      </c>
    </row>
    <row r="9" spans="1:42" s="40" customFormat="1">
      <c r="A9" s="51" t="s">
        <v>88</v>
      </c>
      <c r="B9" s="40">
        <v>4</v>
      </c>
      <c r="C9" s="40" t="s">
        <v>160</v>
      </c>
      <c r="D9" s="40" t="s">
        <v>116</v>
      </c>
      <c r="E9" s="40" t="s">
        <v>82</v>
      </c>
      <c r="F9" s="40" t="s">
        <v>120</v>
      </c>
      <c r="G9" s="40" t="s">
        <v>157</v>
      </c>
      <c r="J9" s="41"/>
      <c r="K9" s="40" t="s">
        <v>84</v>
      </c>
      <c r="L9" s="40" t="s">
        <v>90</v>
      </c>
      <c r="M9" s="40" t="s">
        <v>26</v>
      </c>
      <c r="U9" s="41"/>
      <c r="V9" s="41">
        <v>300</v>
      </c>
      <c r="W9" s="41">
        <v>450</v>
      </c>
      <c r="AC9" s="40" t="s">
        <v>88</v>
      </c>
      <c r="AD9" s="40" t="s">
        <v>121</v>
      </c>
      <c r="AF9" s="40" t="s">
        <v>142</v>
      </c>
      <c r="AG9" s="40" t="s">
        <v>161</v>
      </c>
      <c r="AH9" s="40" t="s">
        <v>92</v>
      </c>
      <c r="AI9" s="40" t="s">
        <v>88</v>
      </c>
      <c r="AJ9" s="40" t="s">
        <v>88</v>
      </c>
      <c r="AO9" s="5"/>
      <c r="AP9" s="4" t="s">
        <v>162</v>
      </c>
    </row>
    <row r="10" spans="1:42" s="40" customFormat="1">
      <c r="A10" s="51" t="s">
        <v>88</v>
      </c>
      <c r="B10" s="40">
        <v>5</v>
      </c>
      <c r="C10" s="40" t="s">
        <v>14</v>
      </c>
      <c r="D10" s="40" t="s">
        <v>116</v>
      </c>
      <c r="E10" s="40" t="s">
        <v>82</v>
      </c>
      <c r="F10" s="40" t="s">
        <v>120</v>
      </c>
      <c r="G10" s="40" t="s">
        <v>163</v>
      </c>
      <c r="I10" s="40" t="s">
        <v>190</v>
      </c>
      <c r="J10" s="41"/>
      <c r="K10" s="40" t="s">
        <v>84</v>
      </c>
      <c r="L10" s="40" t="s">
        <v>123</v>
      </c>
      <c r="M10" s="40" t="s">
        <v>14</v>
      </c>
      <c r="U10" s="41"/>
      <c r="V10" s="41">
        <v>9000</v>
      </c>
      <c r="W10" s="41">
        <v>12000</v>
      </c>
      <c r="AB10" s="40" t="s">
        <v>230</v>
      </c>
      <c r="AC10" s="40" t="s">
        <v>88</v>
      </c>
      <c r="AE10" s="4" t="s">
        <v>231</v>
      </c>
      <c r="AF10" s="85" t="s">
        <v>142</v>
      </c>
      <c r="AG10" s="40" t="s">
        <v>161</v>
      </c>
      <c r="AH10" s="4" t="s">
        <v>232</v>
      </c>
      <c r="AI10" s="40" t="s">
        <v>88</v>
      </c>
      <c r="AJ10" s="40" t="s">
        <v>88</v>
      </c>
      <c r="AM10" s="40" t="s">
        <v>88</v>
      </c>
      <c r="AO10" s="5" t="s">
        <v>236</v>
      </c>
      <c r="AP10" s="4" t="s">
        <v>164</v>
      </c>
    </row>
    <row r="11" spans="1:42" s="40" customFormat="1">
      <c r="A11" s="51" t="s">
        <v>88</v>
      </c>
      <c r="B11" s="40">
        <v>6</v>
      </c>
      <c r="C11" s="40" t="s">
        <v>11</v>
      </c>
      <c r="D11" s="40" t="s">
        <v>116</v>
      </c>
      <c r="E11" s="40" t="s">
        <v>82</v>
      </c>
      <c r="F11" s="40" t="s">
        <v>120</v>
      </c>
      <c r="I11" s="40">
        <v>98</v>
      </c>
      <c r="J11" s="41"/>
      <c r="K11" s="40" t="s">
        <v>84</v>
      </c>
      <c r="L11" s="40" t="s">
        <v>136</v>
      </c>
      <c r="M11" s="40" t="s">
        <v>11</v>
      </c>
      <c r="U11" s="41"/>
      <c r="V11" s="41">
        <v>350</v>
      </c>
      <c r="W11" s="41">
        <v>1245</v>
      </c>
      <c r="X11" s="40" t="s">
        <v>210</v>
      </c>
      <c r="AC11" s="40" t="s">
        <v>88</v>
      </c>
      <c r="AD11" s="40" t="s">
        <v>208</v>
      </c>
      <c r="AG11" s="40" t="s">
        <v>91</v>
      </c>
      <c r="AI11" s="40" t="s">
        <v>88</v>
      </c>
      <c r="AJ11" s="40" t="s">
        <v>87</v>
      </c>
      <c r="AM11" s="40" t="s">
        <v>88</v>
      </c>
      <c r="AO11" s="5" t="s">
        <v>195</v>
      </c>
      <c r="AP11" s="4" t="s">
        <v>170</v>
      </c>
    </row>
    <row r="12" spans="1:42" s="40" customFormat="1">
      <c r="A12" s="51" t="s">
        <v>88</v>
      </c>
      <c r="B12" s="40">
        <v>7</v>
      </c>
      <c r="C12" s="42" t="s">
        <v>214</v>
      </c>
      <c r="D12" s="40" t="s">
        <v>116</v>
      </c>
      <c r="E12" s="40" t="s">
        <v>82</v>
      </c>
      <c r="F12" s="40" t="s">
        <v>120</v>
      </c>
      <c r="J12" s="41"/>
      <c r="K12" s="40" t="s">
        <v>84</v>
      </c>
      <c r="M12" s="40" t="s">
        <v>86</v>
      </c>
      <c r="U12" s="41"/>
      <c r="V12" s="41"/>
      <c r="W12" s="41"/>
      <c r="AC12" s="40" t="s">
        <v>87</v>
      </c>
      <c r="AG12" s="40" t="s">
        <v>20</v>
      </c>
      <c r="AI12" s="40" t="s">
        <v>88</v>
      </c>
      <c r="AJ12" s="40" t="s">
        <v>88</v>
      </c>
      <c r="AO12" s="5"/>
      <c r="AP12" s="74" t="s">
        <v>153</v>
      </c>
    </row>
    <row r="13" spans="1:42" s="40" customFormat="1">
      <c r="A13" s="51" t="s">
        <v>88</v>
      </c>
      <c r="B13" s="40">
        <v>8</v>
      </c>
      <c r="C13" s="40" t="s">
        <v>12</v>
      </c>
      <c r="D13" s="42" t="s">
        <v>116</v>
      </c>
      <c r="E13" s="40" t="s">
        <v>82</v>
      </c>
      <c r="F13" s="40" t="s">
        <v>120</v>
      </c>
      <c r="J13" s="41"/>
      <c r="K13" s="40" t="s">
        <v>84</v>
      </c>
      <c r="L13" s="40" t="s">
        <v>94</v>
      </c>
      <c r="M13" s="4" t="s">
        <v>201</v>
      </c>
      <c r="U13" s="41"/>
      <c r="V13" s="41"/>
      <c r="W13" s="41"/>
      <c r="AC13" s="4" t="s">
        <v>202</v>
      </c>
      <c r="AD13" s="40" t="s">
        <v>205</v>
      </c>
      <c r="AG13" s="40" t="s">
        <v>20</v>
      </c>
      <c r="AI13" s="40" t="s">
        <v>88</v>
      </c>
      <c r="AJ13" s="40" t="s">
        <v>88</v>
      </c>
      <c r="AM13" s="40" t="s">
        <v>88</v>
      </c>
      <c r="AO13" s="5" t="s">
        <v>220</v>
      </c>
      <c r="AP13" s="4" t="s">
        <v>168</v>
      </c>
    </row>
    <row r="14" spans="1:42" s="40" customFormat="1">
      <c r="A14" s="51" t="s">
        <v>88</v>
      </c>
      <c r="B14" s="40">
        <v>9</v>
      </c>
      <c r="C14" s="40" t="s">
        <v>215</v>
      </c>
      <c r="D14" s="40" t="s">
        <v>116</v>
      </c>
      <c r="E14" s="40" t="s">
        <v>82</v>
      </c>
      <c r="F14" s="40" t="s">
        <v>219</v>
      </c>
      <c r="G14" s="40">
        <v>5.5</v>
      </c>
      <c r="I14" s="40">
        <v>158</v>
      </c>
      <c r="J14" s="41"/>
      <c r="K14" s="40" t="s">
        <v>84</v>
      </c>
      <c r="L14" s="40" t="s">
        <v>90</v>
      </c>
      <c r="M14" s="40" t="s">
        <v>166</v>
      </c>
      <c r="U14" s="41"/>
      <c r="V14" s="41"/>
      <c r="W14" s="41"/>
      <c r="AC14" s="40" t="s">
        <v>88</v>
      </c>
      <c r="AD14" s="40" t="s">
        <v>212</v>
      </c>
      <c r="AF14" s="40" t="s">
        <v>190</v>
      </c>
      <c r="AG14" s="40" t="s">
        <v>91</v>
      </c>
      <c r="AH14" s="40" t="s">
        <v>190</v>
      </c>
      <c r="AI14" s="40" t="s">
        <v>88</v>
      </c>
      <c r="AJ14" s="40" t="s">
        <v>88</v>
      </c>
      <c r="AK14" s="40" t="s">
        <v>88</v>
      </c>
      <c r="AL14" s="40" t="s">
        <v>88</v>
      </c>
      <c r="AN14" s="40" t="s">
        <v>88</v>
      </c>
      <c r="AO14" s="5" t="s">
        <v>218</v>
      </c>
      <c r="AP14" s="74" t="s">
        <v>153</v>
      </c>
    </row>
    <row r="15" spans="1:42" s="40" customFormat="1">
      <c r="A15" s="51" t="s">
        <v>88</v>
      </c>
      <c r="B15" s="40">
        <v>10</v>
      </c>
      <c r="C15" s="40" t="s">
        <v>216</v>
      </c>
      <c r="D15" s="40" t="s">
        <v>116</v>
      </c>
      <c r="E15" s="40" t="s">
        <v>82</v>
      </c>
      <c r="F15" s="40" t="s">
        <v>219</v>
      </c>
      <c r="G15" s="40">
        <v>5.5</v>
      </c>
      <c r="I15" s="40">
        <v>192</v>
      </c>
      <c r="J15" s="41"/>
      <c r="K15" s="40" t="s">
        <v>84</v>
      </c>
      <c r="L15" s="40" t="s">
        <v>90</v>
      </c>
      <c r="M15" s="40" t="s">
        <v>166</v>
      </c>
      <c r="U15" s="41"/>
      <c r="V15" s="41"/>
      <c r="W15" s="41"/>
      <c r="AC15" s="40" t="s">
        <v>88</v>
      </c>
      <c r="AD15" s="40" t="s">
        <v>208</v>
      </c>
      <c r="AF15" s="40" t="s">
        <v>190</v>
      </c>
      <c r="AG15" s="40" t="s">
        <v>91</v>
      </c>
      <c r="AH15" s="40" t="s">
        <v>190</v>
      </c>
      <c r="AI15" s="40" t="s">
        <v>88</v>
      </c>
      <c r="AJ15" s="40" t="s">
        <v>88</v>
      </c>
      <c r="AK15" s="40" t="s">
        <v>88</v>
      </c>
      <c r="AL15" s="40" t="s">
        <v>88</v>
      </c>
      <c r="AN15" s="40" t="s">
        <v>88</v>
      </c>
      <c r="AO15" s="5" t="s">
        <v>218</v>
      </c>
      <c r="AP15" s="74" t="s">
        <v>153</v>
      </c>
    </row>
    <row r="16" spans="1:42" s="40" customFormat="1">
      <c r="A16" s="51" t="s">
        <v>88</v>
      </c>
      <c r="B16" s="40">
        <v>11</v>
      </c>
      <c r="C16" s="40" t="s">
        <v>217</v>
      </c>
      <c r="D16" s="40" t="s">
        <v>116</v>
      </c>
      <c r="E16" s="40" t="s">
        <v>82</v>
      </c>
      <c r="F16" s="40" t="s">
        <v>219</v>
      </c>
      <c r="G16" s="40">
        <v>5.5</v>
      </c>
      <c r="I16" s="40">
        <v>350</v>
      </c>
      <c r="J16" s="41"/>
      <c r="K16" s="40" t="s">
        <v>84</v>
      </c>
      <c r="L16" s="40" t="s">
        <v>90</v>
      </c>
      <c r="M16" s="40" t="s">
        <v>166</v>
      </c>
      <c r="U16" s="41"/>
      <c r="V16" s="41"/>
      <c r="W16" s="41"/>
      <c r="AC16" s="40" t="s">
        <v>88</v>
      </c>
      <c r="AD16" s="40" t="s">
        <v>213</v>
      </c>
      <c r="AF16" s="40" t="s">
        <v>190</v>
      </c>
      <c r="AG16" s="40" t="s">
        <v>91</v>
      </c>
      <c r="AH16" s="40" t="s">
        <v>190</v>
      </c>
      <c r="AI16" s="40" t="s">
        <v>88</v>
      </c>
      <c r="AJ16" s="40" t="s">
        <v>88</v>
      </c>
      <c r="AK16" s="40" t="s">
        <v>88</v>
      </c>
      <c r="AL16" s="40" t="s">
        <v>88</v>
      </c>
      <c r="AN16" s="40" t="s">
        <v>88</v>
      </c>
      <c r="AO16" s="5" t="s">
        <v>218</v>
      </c>
      <c r="AP16" s="74" t="s">
        <v>153</v>
      </c>
    </row>
    <row r="17" spans="1:42" s="40" customFormat="1">
      <c r="A17" s="51" t="s">
        <v>88</v>
      </c>
      <c r="B17" s="40">
        <v>12</v>
      </c>
      <c r="C17" s="40" t="s">
        <v>28</v>
      </c>
      <c r="D17" s="40" t="s">
        <v>116</v>
      </c>
      <c r="E17" s="40" t="s">
        <v>155</v>
      </c>
      <c r="F17" s="40" t="s">
        <v>120</v>
      </c>
      <c r="J17" s="41"/>
      <c r="K17" s="40" t="s">
        <v>84</v>
      </c>
      <c r="L17" s="40" t="s">
        <v>94</v>
      </c>
      <c r="U17" s="41">
        <v>20</v>
      </c>
      <c r="V17" s="41"/>
      <c r="W17" s="41"/>
      <c r="AD17" s="40" t="s">
        <v>149</v>
      </c>
      <c r="AG17" s="40" t="s">
        <v>150</v>
      </c>
      <c r="AH17" s="40" t="s">
        <v>151</v>
      </c>
      <c r="AI17" s="40" t="s">
        <v>87</v>
      </c>
      <c r="AJ17" s="40" t="s">
        <v>88</v>
      </c>
      <c r="AO17" s="5">
        <v>3</v>
      </c>
      <c r="AP17" s="62" t="s">
        <v>154</v>
      </c>
    </row>
    <row r="18" spans="1:42" s="40" customFormat="1">
      <c r="A18" s="51" t="s">
        <v>88</v>
      </c>
      <c r="B18" s="40">
        <v>13</v>
      </c>
      <c r="C18" s="40" t="s">
        <v>222</v>
      </c>
      <c r="D18" s="40" t="s">
        <v>116</v>
      </c>
      <c r="E18" s="40" t="s">
        <v>82</v>
      </c>
      <c r="F18" s="4" t="s">
        <v>194</v>
      </c>
      <c r="J18" s="41"/>
      <c r="K18" s="40" t="s">
        <v>84</v>
      </c>
      <c r="L18" s="40" t="s">
        <v>94</v>
      </c>
      <c r="U18" s="41"/>
      <c r="V18" s="41"/>
      <c r="W18" s="41"/>
      <c r="AG18" s="40" t="s">
        <v>193</v>
      </c>
      <c r="AI18" s="40" t="s">
        <v>88</v>
      </c>
      <c r="AJ18" s="40" t="s">
        <v>88</v>
      </c>
      <c r="AM18" s="40" t="s">
        <v>88</v>
      </c>
      <c r="AO18" s="5">
        <v>4</v>
      </c>
      <c r="AP18" s="4" t="s">
        <v>191</v>
      </c>
    </row>
    <row r="19" spans="1:42" s="40" customFormat="1">
      <c r="A19" s="51" t="s">
        <v>88</v>
      </c>
      <c r="B19" s="40">
        <v>14</v>
      </c>
      <c r="C19" s="40" t="s">
        <v>221</v>
      </c>
      <c r="D19" s="42" t="s">
        <v>116</v>
      </c>
      <c r="E19" s="40" t="s">
        <v>82</v>
      </c>
      <c r="F19" s="40" t="s">
        <v>120</v>
      </c>
      <c r="J19" s="41"/>
      <c r="K19" s="40" t="s">
        <v>84</v>
      </c>
      <c r="L19" s="40" t="s">
        <v>94</v>
      </c>
      <c r="M19" s="4" t="s">
        <v>201</v>
      </c>
      <c r="U19" s="41"/>
      <c r="V19" s="41"/>
      <c r="W19" s="41"/>
      <c r="AC19" s="4" t="s">
        <v>202</v>
      </c>
      <c r="AD19" s="40" t="s">
        <v>122</v>
      </c>
      <c r="AG19" s="40" t="s">
        <v>20</v>
      </c>
      <c r="AI19" s="40" t="s">
        <v>88</v>
      </c>
      <c r="AJ19" s="40" t="s">
        <v>88</v>
      </c>
      <c r="AO19" s="5"/>
      <c r="AP19" s="4" t="s">
        <v>168</v>
      </c>
    </row>
    <row r="20" spans="1:42" s="40" customFormat="1">
      <c r="A20" s="51" t="s">
        <v>88</v>
      </c>
      <c r="B20" s="40">
        <v>15</v>
      </c>
      <c r="C20" s="40" t="s">
        <v>223</v>
      </c>
      <c r="D20" s="40" t="s">
        <v>116</v>
      </c>
      <c r="E20" s="40" t="s">
        <v>82</v>
      </c>
      <c r="F20" s="40" t="s">
        <v>120</v>
      </c>
      <c r="I20" s="4" t="s">
        <v>225</v>
      </c>
      <c r="J20" s="41"/>
      <c r="K20" s="40" t="s">
        <v>84</v>
      </c>
      <c r="L20" s="40" t="s">
        <v>94</v>
      </c>
      <c r="M20" s="40" t="s">
        <v>86</v>
      </c>
      <c r="U20" s="41"/>
      <c r="V20" s="41"/>
      <c r="W20" s="41"/>
      <c r="AG20" s="40" t="s">
        <v>20</v>
      </c>
      <c r="AI20" s="40" t="s">
        <v>88</v>
      </c>
      <c r="AJ20" s="40" t="s">
        <v>88</v>
      </c>
      <c r="AM20" s="40" t="s">
        <v>88</v>
      </c>
      <c r="AO20" s="5">
        <v>8</v>
      </c>
      <c r="AP20" s="4" t="s">
        <v>224</v>
      </c>
    </row>
    <row r="21" spans="1:42" s="40" customFormat="1">
      <c r="A21" s="51" t="s">
        <v>88</v>
      </c>
      <c r="B21" s="40">
        <v>16</v>
      </c>
      <c r="C21" s="40" t="s">
        <v>370</v>
      </c>
      <c r="D21" s="40" t="s">
        <v>116</v>
      </c>
      <c r="E21" s="40" t="s">
        <v>82</v>
      </c>
      <c r="F21" s="40" t="s">
        <v>120</v>
      </c>
      <c r="I21" s="4"/>
      <c r="J21" s="41"/>
      <c r="K21" s="40" t="s">
        <v>84</v>
      </c>
      <c r="L21" s="40" t="s">
        <v>123</v>
      </c>
      <c r="M21" s="40" t="s">
        <v>371</v>
      </c>
      <c r="U21" s="41"/>
      <c r="V21" s="41"/>
      <c r="W21" s="41"/>
      <c r="AG21" s="40" t="s">
        <v>91</v>
      </c>
      <c r="AI21" s="40" t="s">
        <v>88</v>
      </c>
      <c r="AK21" s="40" t="s">
        <v>372</v>
      </c>
      <c r="AM21" s="40" t="s">
        <v>88</v>
      </c>
      <c r="AO21" s="5">
        <v>10</v>
      </c>
      <c r="AP21" s="4" t="s">
        <v>373</v>
      </c>
    </row>
    <row r="22" spans="1:42" s="40" customFormat="1">
      <c r="A22" s="51" t="s">
        <v>88</v>
      </c>
      <c r="B22" s="40">
        <v>17</v>
      </c>
      <c r="C22" s="40" t="s">
        <v>374</v>
      </c>
      <c r="D22" s="40" t="s">
        <v>116</v>
      </c>
      <c r="E22" s="40" t="s">
        <v>82</v>
      </c>
      <c r="F22" s="40" t="s">
        <v>120</v>
      </c>
      <c r="I22" s="4"/>
      <c r="J22" s="41"/>
      <c r="K22" s="40" t="s">
        <v>84</v>
      </c>
      <c r="L22" s="40" t="s">
        <v>123</v>
      </c>
      <c r="M22" s="40" t="s">
        <v>375</v>
      </c>
      <c r="U22" s="41"/>
      <c r="V22" s="41"/>
      <c r="W22" s="41"/>
      <c r="AG22" s="40" t="s">
        <v>91</v>
      </c>
      <c r="AI22" s="40" t="s">
        <v>88</v>
      </c>
      <c r="AK22" s="40" t="s">
        <v>372</v>
      </c>
      <c r="AM22" s="40" t="s">
        <v>88</v>
      </c>
      <c r="AO22" s="5">
        <v>10</v>
      </c>
      <c r="AP22" s="4" t="s">
        <v>373</v>
      </c>
    </row>
    <row r="23" spans="1:42" s="40" customFormat="1">
      <c r="A23" s="51" t="s">
        <v>88</v>
      </c>
      <c r="B23" s="40">
        <v>18</v>
      </c>
      <c r="C23" s="40" t="s">
        <v>364</v>
      </c>
      <c r="D23" s="40" t="s">
        <v>116</v>
      </c>
      <c r="E23" s="40" t="s">
        <v>82</v>
      </c>
      <c r="F23" s="40" t="s">
        <v>120</v>
      </c>
      <c r="I23" s="4"/>
      <c r="J23" s="41"/>
      <c r="K23" s="40" t="s">
        <v>84</v>
      </c>
      <c r="U23" s="41"/>
      <c r="V23" s="41"/>
      <c r="W23" s="41"/>
      <c r="AG23" s="40" t="s">
        <v>376</v>
      </c>
      <c r="AO23" s="5">
        <v>10</v>
      </c>
      <c r="AP23" s="4" t="s">
        <v>366</v>
      </c>
    </row>
    <row r="24" spans="1:42" s="40" customFormat="1">
      <c r="A24" s="51" t="s">
        <v>88</v>
      </c>
      <c r="B24" s="40">
        <v>19</v>
      </c>
      <c r="C24" s="40" t="s">
        <v>377</v>
      </c>
      <c r="D24" s="40" t="s">
        <v>116</v>
      </c>
      <c r="E24" s="40" t="s">
        <v>82</v>
      </c>
      <c r="F24" s="40" t="s">
        <v>120</v>
      </c>
      <c r="I24" s="4"/>
      <c r="J24" s="41"/>
      <c r="K24" s="40" t="s">
        <v>84</v>
      </c>
      <c r="L24" s="40" t="s">
        <v>378</v>
      </c>
      <c r="U24" s="41"/>
      <c r="V24" s="41"/>
      <c r="W24" s="41"/>
      <c r="AG24" s="40" t="s">
        <v>91</v>
      </c>
      <c r="AO24" s="5">
        <v>10</v>
      </c>
      <c r="AP24" s="4" t="s">
        <v>379</v>
      </c>
    </row>
    <row r="25" spans="1:42" s="40" customFormat="1">
      <c r="A25" s="51" t="s">
        <v>88</v>
      </c>
      <c r="B25" s="40">
        <v>20</v>
      </c>
      <c r="C25" s="40" t="s">
        <v>380</v>
      </c>
      <c r="D25" s="40" t="s">
        <v>116</v>
      </c>
      <c r="E25" s="40" t="s">
        <v>82</v>
      </c>
      <c r="F25" s="40" t="s">
        <v>120</v>
      </c>
      <c r="I25" s="4"/>
      <c r="J25" s="41"/>
      <c r="K25" s="40" t="s">
        <v>84</v>
      </c>
      <c r="L25" s="40" t="s">
        <v>94</v>
      </c>
      <c r="U25" s="41"/>
      <c r="V25" s="41"/>
      <c r="W25" s="41"/>
      <c r="AG25" s="40" t="s">
        <v>161</v>
      </c>
      <c r="AO25" s="5">
        <v>10</v>
      </c>
      <c r="AP25" s="4" t="s">
        <v>381</v>
      </c>
    </row>
    <row r="26" spans="1:42" s="40" customFormat="1">
      <c r="A26" s="51" t="s">
        <v>88</v>
      </c>
      <c r="B26" s="40">
        <v>21</v>
      </c>
      <c r="C26" s="40" t="s">
        <v>382</v>
      </c>
      <c r="D26" s="40" t="s">
        <v>116</v>
      </c>
      <c r="E26" s="40" t="s">
        <v>82</v>
      </c>
      <c r="F26" s="40" t="s">
        <v>120</v>
      </c>
      <c r="I26" s="4"/>
      <c r="J26" s="41"/>
      <c r="K26" s="40" t="s">
        <v>84</v>
      </c>
      <c r="L26" s="40" t="s">
        <v>85</v>
      </c>
      <c r="M26" s="4" t="s">
        <v>86</v>
      </c>
      <c r="U26" s="41"/>
      <c r="V26" s="41"/>
      <c r="W26" s="41"/>
      <c r="AG26" s="40" t="s">
        <v>91</v>
      </c>
      <c r="AO26" s="5" t="s">
        <v>383</v>
      </c>
      <c r="AP26" s="4" t="s">
        <v>384</v>
      </c>
    </row>
    <row r="27" spans="1:42" s="40" customFormat="1">
      <c r="A27" s="51" t="s">
        <v>88</v>
      </c>
      <c r="B27" s="40">
        <v>22</v>
      </c>
      <c r="C27" s="40" t="s">
        <v>420</v>
      </c>
      <c r="D27" s="40" t="s">
        <v>457</v>
      </c>
      <c r="E27" s="40" t="s">
        <v>450</v>
      </c>
      <c r="F27" s="40" t="s">
        <v>120</v>
      </c>
      <c r="G27" s="40" t="s">
        <v>451</v>
      </c>
      <c r="I27" s="40">
        <v>191</v>
      </c>
      <c r="J27" s="41"/>
      <c r="K27" s="40" t="s">
        <v>84</v>
      </c>
      <c r="L27" s="40" t="s">
        <v>90</v>
      </c>
      <c r="M27" s="40" t="s">
        <v>420</v>
      </c>
      <c r="V27" s="41">
        <v>89</v>
      </c>
      <c r="W27" s="41">
        <v>378</v>
      </c>
      <c r="AC27" s="40" t="s">
        <v>88</v>
      </c>
      <c r="AD27" s="40" t="s">
        <v>452</v>
      </c>
      <c r="AE27" s="40" t="s">
        <v>453</v>
      </c>
      <c r="AF27" s="40" t="s">
        <v>142</v>
      </c>
      <c r="AG27" s="40" t="s">
        <v>376</v>
      </c>
      <c r="AH27" s="40" t="s">
        <v>454</v>
      </c>
      <c r="AI27" s="40" t="s">
        <v>88</v>
      </c>
      <c r="AJ27" s="40" t="s">
        <v>88</v>
      </c>
      <c r="AL27" s="40" t="s">
        <v>88</v>
      </c>
      <c r="AN27" s="40" t="s">
        <v>455</v>
      </c>
      <c r="AO27" s="5">
        <v>12</v>
      </c>
      <c r="AP27" s="4" t="s">
        <v>456</v>
      </c>
    </row>
    <row r="28" spans="1:42" s="166" customFormat="1">
      <c r="A28" s="165" t="s">
        <v>88</v>
      </c>
      <c r="B28" s="166">
        <v>23</v>
      </c>
      <c r="C28" s="166" t="s">
        <v>583</v>
      </c>
      <c r="D28" s="166" t="s">
        <v>463</v>
      </c>
      <c r="F28" s="166" t="s">
        <v>120</v>
      </c>
      <c r="J28" s="167"/>
      <c r="K28" s="171" t="s">
        <v>84</v>
      </c>
      <c r="L28" s="171" t="s">
        <v>90</v>
      </c>
      <c r="M28" s="166" t="s">
        <v>467</v>
      </c>
      <c r="U28" s="167"/>
      <c r="V28" s="167"/>
      <c r="W28" s="167"/>
      <c r="AC28" s="166" t="s">
        <v>87</v>
      </c>
      <c r="AG28" s="166" t="s">
        <v>20</v>
      </c>
      <c r="AH28" s="166" t="s">
        <v>474</v>
      </c>
      <c r="AI28" s="166" t="s">
        <v>88</v>
      </c>
      <c r="AJ28" s="166" t="s">
        <v>88</v>
      </c>
      <c r="AO28" s="168">
        <v>13</v>
      </c>
      <c r="AP28" s="169" t="s">
        <v>468</v>
      </c>
    </row>
    <row r="29" spans="1:42" s="82" customFormat="1">
      <c r="A29" s="85" t="s">
        <v>88</v>
      </c>
      <c r="B29" s="82">
        <v>24</v>
      </c>
      <c r="C29" s="82" t="s">
        <v>518</v>
      </c>
      <c r="D29" s="82" t="s">
        <v>434</v>
      </c>
      <c r="F29" s="82" t="s">
        <v>120</v>
      </c>
      <c r="G29" s="82">
        <v>5</v>
      </c>
      <c r="H29" s="82">
        <v>15</v>
      </c>
      <c r="I29" s="82">
        <v>169</v>
      </c>
      <c r="J29" s="177"/>
      <c r="K29" s="82" t="s">
        <v>494</v>
      </c>
      <c r="L29" s="82" t="s">
        <v>90</v>
      </c>
      <c r="M29" s="82" t="s">
        <v>509</v>
      </c>
      <c r="N29" s="177">
        <v>1950</v>
      </c>
      <c r="O29" s="177">
        <v>7000</v>
      </c>
      <c r="R29" s="180" t="s">
        <v>510</v>
      </c>
      <c r="S29" s="82">
        <v>13</v>
      </c>
      <c r="T29" s="82">
        <v>71</v>
      </c>
      <c r="V29" s="82">
        <v>10</v>
      </c>
      <c r="W29" s="82">
        <v>154</v>
      </c>
      <c r="X29" s="181" t="s">
        <v>511</v>
      </c>
      <c r="Z29" s="82">
        <v>46</v>
      </c>
      <c r="AA29" s="82">
        <v>71</v>
      </c>
      <c r="AB29" s="179" t="s">
        <v>512</v>
      </c>
      <c r="AC29" s="82" t="s">
        <v>88</v>
      </c>
      <c r="AD29" s="82" t="s">
        <v>513</v>
      </c>
      <c r="AE29" s="82" t="s">
        <v>490</v>
      </c>
      <c r="AF29" s="82" t="s">
        <v>142</v>
      </c>
      <c r="AG29" s="82" t="s">
        <v>91</v>
      </c>
      <c r="AH29" s="82" t="s">
        <v>361</v>
      </c>
      <c r="AI29" s="82" t="s">
        <v>88</v>
      </c>
      <c r="AJ29" s="82" t="s">
        <v>88</v>
      </c>
      <c r="AK29" s="82" t="s">
        <v>87</v>
      </c>
      <c r="AL29" s="82" t="s">
        <v>87</v>
      </c>
      <c r="AM29" s="82" t="s">
        <v>87</v>
      </c>
      <c r="AO29" s="178">
        <v>14</v>
      </c>
      <c r="AP29" s="184" t="s">
        <v>514</v>
      </c>
    </row>
    <row r="30" spans="1:42" s="82" customFormat="1">
      <c r="A30" s="85" t="s">
        <v>88</v>
      </c>
      <c r="B30" s="82">
        <v>25</v>
      </c>
      <c r="C30" s="82" t="s">
        <v>519</v>
      </c>
      <c r="D30" s="82" t="s">
        <v>434</v>
      </c>
      <c r="F30" s="82" t="s">
        <v>120</v>
      </c>
      <c r="G30" s="82">
        <v>5</v>
      </c>
      <c r="H30" s="82">
        <v>15</v>
      </c>
      <c r="I30" s="82">
        <v>169</v>
      </c>
      <c r="J30" s="177"/>
      <c r="K30" s="82" t="s">
        <v>494</v>
      </c>
      <c r="L30" s="82" t="s">
        <v>90</v>
      </c>
      <c r="M30" s="82" t="s">
        <v>509</v>
      </c>
      <c r="N30" s="177">
        <v>1950</v>
      </c>
      <c r="O30" s="177">
        <v>7000</v>
      </c>
      <c r="R30" s="180" t="s">
        <v>510</v>
      </c>
      <c r="S30" s="82">
        <v>13</v>
      </c>
      <c r="T30" s="82">
        <v>71</v>
      </c>
      <c r="V30" s="82">
        <v>10</v>
      </c>
      <c r="W30" s="82">
        <v>154</v>
      </c>
      <c r="X30" s="181" t="s">
        <v>511</v>
      </c>
      <c r="Z30" s="82">
        <v>46</v>
      </c>
      <c r="AA30" s="82">
        <v>71</v>
      </c>
      <c r="AB30" s="179" t="s">
        <v>512</v>
      </c>
      <c r="AC30" s="82" t="s">
        <v>88</v>
      </c>
      <c r="AD30" s="82" t="s">
        <v>513</v>
      </c>
      <c r="AE30" s="82" t="s">
        <v>490</v>
      </c>
      <c r="AF30" s="82" t="s">
        <v>142</v>
      </c>
      <c r="AG30" s="82" t="s">
        <v>436</v>
      </c>
      <c r="AH30" s="82" t="s">
        <v>423</v>
      </c>
      <c r="AI30" s="82" t="s">
        <v>88</v>
      </c>
      <c r="AJ30" s="82" t="s">
        <v>88</v>
      </c>
      <c r="AK30" s="82" t="s">
        <v>87</v>
      </c>
      <c r="AL30" s="82" t="s">
        <v>87</v>
      </c>
      <c r="AM30" s="82" t="s">
        <v>87</v>
      </c>
      <c r="AO30" s="178">
        <v>15</v>
      </c>
      <c r="AP30" s="184" t="s">
        <v>515</v>
      </c>
    </row>
    <row r="31" spans="1:42" s="166" customFormat="1">
      <c r="A31" s="165" t="s">
        <v>88</v>
      </c>
      <c r="B31" s="166">
        <v>26</v>
      </c>
      <c r="C31" s="166" t="s">
        <v>466</v>
      </c>
      <c r="D31" s="166" t="s">
        <v>463</v>
      </c>
      <c r="F31" s="166" t="s">
        <v>564</v>
      </c>
      <c r="I31" s="166" t="s">
        <v>566</v>
      </c>
      <c r="J31" s="167"/>
      <c r="K31" s="166" t="s">
        <v>84</v>
      </c>
      <c r="L31" s="166" t="s">
        <v>90</v>
      </c>
      <c r="M31" s="166" t="s">
        <v>388</v>
      </c>
      <c r="U31" s="166" t="s">
        <v>579</v>
      </c>
      <c r="V31" s="167">
        <v>508</v>
      </c>
      <c r="W31" s="167">
        <v>2827</v>
      </c>
      <c r="AC31" s="166" t="s">
        <v>88</v>
      </c>
      <c r="AF31" s="166" t="s">
        <v>142</v>
      </c>
      <c r="AG31" s="166" t="s">
        <v>376</v>
      </c>
      <c r="AH31" s="166" t="s">
        <v>454</v>
      </c>
      <c r="AI31" s="166" t="s">
        <v>88</v>
      </c>
      <c r="AJ31" s="166" t="s">
        <v>88</v>
      </c>
      <c r="AL31" s="166" t="s">
        <v>88</v>
      </c>
      <c r="AN31" s="166" t="s">
        <v>455</v>
      </c>
      <c r="AO31" s="168">
        <v>16</v>
      </c>
      <c r="AP31" s="169" t="s">
        <v>553</v>
      </c>
    </row>
    <row r="32" spans="1:42" s="82" customFormat="1">
      <c r="A32" s="85" t="s">
        <v>88</v>
      </c>
      <c r="B32" s="82">
        <v>27</v>
      </c>
      <c r="C32" s="82" t="s">
        <v>360</v>
      </c>
      <c r="D32" s="82" t="s">
        <v>116</v>
      </c>
      <c r="F32" s="82" t="s">
        <v>120</v>
      </c>
      <c r="G32" s="82">
        <v>5</v>
      </c>
      <c r="I32" s="82">
        <v>527</v>
      </c>
      <c r="J32" s="177"/>
      <c r="K32" s="82" t="s">
        <v>494</v>
      </c>
      <c r="L32" s="82" t="s">
        <v>90</v>
      </c>
      <c r="M32" s="82" t="s">
        <v>360</v>
      </c>
      <c r="N32" s="177"/>
      <c r="O32" s="177"/>
      <c r="R32" s="180"/>
      <c r="U32" s="177"/>
      <c r="V32" s="177"/>
      <c r="W32" s="177"/>
      <c r="AC32" s="82" t="s">
        <v>88</v>
      </c>
      <c r="AE32" s="82" t="s">
        <v>585</v>
      </c>
      <c r="AF32" s="82" t="s">
        <v>142</v>
      </c>
      <c r="AG32" s="82" t="s">
        <v>431</v>
      </c>
      <c r="AH32" s="82" t="s">
        <v>586</v>
      </c>
      <c r="AI32" s="82" t="s">
        <v>88</v>
      </c>
      <c r="AJ32" s="82" t="s">
        <v>88</v>
      </c>
      <c r="AL32" s="82" t="s">
        <v>88</v>
      </c>
      <c r="AO32" s="178">
        <v>17</v>
      </c>
      <c r="AP32" s="179" t="s">
        <v>587</v>
      </c>
    </row>
    <row r="33" spans="1:42" s="82" customFormat="1">
      <c r="A33" s="85"/>
      <c r="J33" s="177"/>
      <c r="N33" s="177"/>
      <c r="O33" s="177"/>
      <c r="R33" s="180"/>
      <c r="U33" s="177"/>
      <c r="V33" s="177"/>
      <c r="W33" s="177"/>
      <c r="AO33" s="178"/>
      <c r="AP33" s="179"/>
    </row>
    <row r="34" spans="1:42" s="40" customFormat="1" ht="12.75">
      <c r="A34" s="51"/>
      <c r="B34" s="43" t="s">
        <v>95</v>
      </c>
      <c r="C34" s="4"/>
      <c r="J34" s="41"/>
      <c r="U34" s="41"/>
      <c r="W34" s="41"/>
      <c r="AO34" s="5"/>
      <c r="AP34" s="4"/>
    </row>
    <row r="35" spans="1:42" s="40" customFormat="1">
      <c r="A35" s="51"/>
      <c r="B35" s="5">
        <v>1</v>
      </c>
      <c r="C35" s="4" t="s">
        <v>96</v>
      </c>
      <c r="J35" s="41"/>
      <c r="U35" s="41"/>
      <c r="V35" s="41"/>
      <c r="W35" s="41"/>
      <c r="AO35" s="5"/>
      <c r="AP35" s="4"/>
    </row>
    <row r="36" spans="1:42" s="40" customFormat="1">
      <c r="A36" s="51"/>
      <c r="B36" s="5">
        <v>2</v>
      </c>
      <c r="C36" s="4" t="s">
        <v>97</v>
      </c>
      <c r="J36" s="41"/>
      <c r="U36" s="41"/>
      <c r="V36" s="41"/>
      <c r="W36" s="41"/>
      <c r="AO36" s="5"/>
      <c r="AP36" s="4"/>
    </row>
    <row r="37" spans="1:42" s="40" customFormat="1">
      <c r="A37" s="51"/>
      <c r="B37" s="5">
        <v>3</v>
      </c>
      <c r="C37" s="4" t="s">
        <v>233</v>
      </c>
      <c r="J37" s="41"/>
      <c r="AO37" s="5"/>
      <c r="AP37" s="4"/>
    </row>
    <row r="38" spans="1:42" s="40" customFormat="1">
      <c r="A38" s="51"/>
      <c r="B38" s="5">
        <v>4</v>
      </c>
      <c r="C38" s="4" t="s">
        <v>99</v>
      </c>
      <c r="J38" s="41"/>
      <c r="AO38" s="5"/>
      <c r="AP38" s="4"/>
    </row>
    <row r="39" spans="1:42" s="40" customFormat="1">
      <c r="A39" s="51"/>
      <c r="B39" s="5">
        <v>5</v>
      </c>
      <c r="C39" s="4" t="s">
        <v>100</v>
      </c>
      <c r="J39" s="41"/>
      <c r="AO39" s="5"/>
      <c r="AP39" s="4"/>
    </row>
    <row r="40" spans="1:42" s="40" customFormat="1">
      <c r="A40" s="51"/>
      <c r="B40" s="5">
        <v>6</v>
      </c>
      <c r="C40" s="4" t="s">
        <v>101</v>
      </c>
      <c r="J40" s="41"/>
      <c r="AO40" s="5"/>
      <c r="AP40" s="4"/>
    </row>
    <row r="41" spans="1:42" s="40" customFormat="1">
      <c r="A41" s="51"/>
      <c r="B41" s="5">
        <v>7</v>
      </c>
      <c r="C41" s="4" t="s">
        <v>102</v>
      </c>
      <c r="J41" s="41"/>
      <c r="AO41" s="5"/>
      <c r="AP41" s="4"/>
    </row>
    <row r="42" spans="1:42" s="40" customFormat="1">
      <c r="A42" s="51"/>
      <c r="B42" s="5">
        <v>8</v>
      </c>
      <c r="C42" s="4" t="s">
        <v>103</v>
      </c>
      <c r="J42" s="41"/>
      <c r="AO42" s="5"/>
      <c r="AP42" s="4"/>
    </row>
    <row r="43" spans="1:42" s="40" customFormat="1">
      <c r="A43" s="51"/>
      <c r="C43" s="4"/>
      <c r="J43" s="41"/>
      <c r="AO43" s="5"/>
      <c r="AP43" s="4"/>
    </row>
    <row r="44" spans="1:42" s="40" customFormat="1" ht="12.75">
      <c r="A44" s="51"/>
      <c r="B44" s="43" t="s">
        <v>104</v>
      </c>
      <c r="C44" s="4"/>
      <c r="J44" s="41"/>
      <c r="AO44" s="5"/>
      <c r="AP44" s="4"/>
    </row>
    <row r="45" spans="1:42" s="40" customFormat="1">
      <c r="A45" s="51"/>
      <c r="B45" s="69">
        <v>1</v>
      </c>
      <c r="C45" s="4" t="s">
        <v>169</v>
      </c>
      <c r="J45" s="41"/>
      <c r="AO45" s="5"/>
      <c r="AP45" s="4"/>
    </row>
    <row r="46" spans="1:42" s="40" customFormat="1">
      <c r="A46" s="51"/>
      <c r="B46" s="5">
        <v>2</v>
      </c>
      <c r="C46" s="4" t="s">
        <v>167</v>
      </c>
      <c r="J46" s="41"/>
      <c r="AO46" s="5"/>
      <c r="AP46" s="4"/>
    </row>
    <row r="47" spans="1:42" s="40" customFormat="1">
      <c r="A47" s="51"/>
      <c r="B47" s="5">
        <v>3</v>
      </c>
      <c r="C47" s="4" t="s">
        <v>152</v>
      </c>
      <c r="J47" s="41"/>
      <c r="AO47" s="5"/>
      <c r="AP47" s="4"/>
    </row>
    <row r="48" spans="1:42" s="40" customFormat="1">
      <c r="A48" s="51"/>
      <c r="B48" s="5">
        <v>4</v>
      </c>
      <c r="C48" s="4" t="s">
        <v>192</v>
      </c>
      <c r="J48" s="41"/>
      <c r="AO48" s="5"/>
      <c r="AP48" s="4"/>
    </row>
    <row r="49" spans="1:42" s="40" customFormat="1">
      <c r="A49" s="51"/>
      <c r="B49" s="5">
        <v>5</v>
      </c>
      <c r="C49" s="4" t="s">
        <v>209</v>
      </c>
      <c r="J49" s="41"/>
      <c r="AO49" s="5"/>
      <c r="AP49" s="4"/>
    </row>
    <row r="50" spans="1:42" s="40" customFormat="1">
      <c r="A50" s="51"/>
      <c r="B50" s="5">
        <v>6</v>
      </c>
      <c r="C50" s="4" t="s">
        <v>206</v>
      </c>
      <c r="J50" s="41"/>
      <c r="AO50" s="5"/>
      <c r="AP50" s="4"/>
    </row>
    <row r="51" spans="1:42" s="40" customFormat="1">
      <c r="A51" s="51"/>
      <c r="B51" s="5">
        <v>7</v>
      </c>
      <c r="C51" s="4" t="s">
        <v>211</v>
      </c>
      <c r="J51" s="41"/>
      <c r="AO51" s="5"/>
      <c r="AP51" s="4"/>
    </row>
    <row r="52" spans="1:42" s="40" customFormat="1">
      <c r="A52" s="51"/>
      <c r="B52" s="5">
        <v>8</v>
      </c>
      <c r="C52" s="4" t="s">
        <v>247</v>
      </c>
      <c r="J52" s="41"/>
      <c r="AO52" s="5"/>
      <c r="AP52" s="4"/>
    </row>
    <row r="53" spans="1:42" s="40" customFormat="1">
      <c r="A53" s="51"/>
      <c r="B53" s="5">
        <v>9</v>
      </c>
      <c r="C53" s="4" t="s">
        <v>234</v>
      </c>
      <c r="J53" s="41"/>
      <c r="AO53" s="5"/>
      <c r="AP53" s="4"/>
    </row>
    <row r="54" spans="1:42" s="40" customFormat="1">
      <c r="A54" s="51"/>
      <c r="B54" s="5">
        <v>10</v>
      </c>
      <c r="C54" s="4" t="s">
        <v>367</v>
      </c>
      <c r="J54" s="41"/>
      <c r="AO54" s="5"/>
      <c r="AP54" s="4"/>
    </row>
    <row r="55" spans="1:42" s="40" customFormat="1">
      <c r="A55" s="51"/>
      <c r="B55" s="5">
        <v>11</v>
      </c>
      <c r="C55" s="4" t="s">
        <v>385</v>
      </c>
      <c r="J55" s="41"/>
      <c r="AO55" s="5"/>
      <c r="AP55" s="4"/>
    </row>
    <row r="56" spans="1:42" s="40" customFormat="1">
      <c r="A56" s="51"/>
      <c r="B56" s="5">
        <v>12</v>
      </c>
      <c r="C56" s="69" t="s">
        <v>458</v>
      </c>
      <c r="J56" s="41"/>
      <c r="AO56" s="5"/>
      <c r="AP56" s="4"/>
    </row>
    <row r="57" spans="1:42" s="40" customFormat="1">
      <c r="A57" s="51"/>
      <c r="B57" s="5">
        <v>13</v>
      </c>
      <c r="C57" s="4" t="s">
        <v>476</v>
      </c>
      <c r="J57" s="41"/>
      <c r="AO57" s="5"/>
      <c r="AP57" s="4"/>
    </row>
    <row r="58" spans="1:42" s="40" customFormat="1">
      <c r="A58" s="51"/>
      <c r="B58" s="5">
        <v>14</v>
      </c>
      <c r="C58" s="69" t="s">
        <v>516</v>
      </c>
      <c r="J58" s="41"/>
      <c r="AO58" s="5"/>
      <c r="AP58" s="4"/>
    </row>
    <row r="59" spans="1:42" s="40" customFormat="1">
      <c r="A59" s="51"/>
      <c r="B59" s="5">
        <v>15</v>
      </c>
      <c r="C59" s="69" t="s">
        <v>517</v>
      </c>
      <c r="J59" s="41"/>
      <c r="AO59" s="5"/>
      <c r="AP59" s="4"/>
    </row>
    <row r="60" spans="1:42" s="40" customFormat="1">
      <c r="A60" s="51"/>
      <c r="B60" s="69">
        <v>16</v>
      </c>
      <c r="C60" s="69" t="s">
        <v>565</v>
      </c>
      <c r="J60" s="41"/>
      <c r="AO60" s="5"/>
      <c r="AP60" s="4"/>
    </row>
    <row r="61" spans="1:42" s="40" customFormat="1">
      <c r="A61" s="51"/>
      <c r="B61" s="5">
        <v>17</v>
      </c>
      <c r="C61" s="4" t="s">
        <v>593</v>
      </c>
      <c r="J61" s="41"/>
      <c r="AO61" s="5"/>
      <c r="AP61" s="4"/>
    </row>
    <row r="62" spans="1:42" s="40" customFormat="1">
      <c r="A62" s="51"/>
      <c r="B62" s="5"/>
      <c r="C62" s="4"/>
      <c r="J62" s="41"/>
      <c r="AO62" s="5"/>
      <c r="AP62" s="4"/>
    </row>
    <row r="63" spans="1:42" s="40" customFormat="1">
      <c r="A63" s="51"/>
      <c r="B63" s="5"/>
      <c r="C63" s="4"/>
      <c r="J63" s="41"/>
      <c r="AO63" s="5"/>
      <c r="AP63" s="4"/>
    </row>
    <row r="64" spans="1:42" s="40" customFormat="1">
      <c r="A64" s="51"/>
      <c r="B64" s="5"/>
      <c r="C64" s="4"/>
      <c r="J64" s="41"/>
      <c r="AO64" s="5"/>
      <c r="AP64" s="4"/>
    </row>
    <row r="65" spans="1:42" s="40" customFormat="1">
      <c r="A65" s="51"/>
      <c r="B65" s="5"/>
      <c r="C65" s="4"/>
      <c r="J65" s="41"/>
      <c r="AO65" s="5"/>
      <c r="AP65" s="4"/>
    </row>
    <row r="66" spans="1:42" s="40" customFormat="1">
      <c r="A66" s="51"/>
      <c r="B66" s="5"/>
      <c r="C66" s="4"/>
      <c r="J66" s="41"/>
      <c r="AO66" s="5"/>
      <c r="AP66" s="4"/>
    </row>
    <row r="67" spans="1:42" s="40" customFormat="1">
      <c r="A67" s="51"/>
      <c r="B67" s="5"/>
      <c r="C67" s="4"/>
      <c r="J67" s="41"/>
      <c r="AO67" s="5"/>
      <c r="AP67" s="4"/>
    </row>
    <row r="68" spans="1:42" s="40" customFormat="1">
      <c r="A68" s="51"/>
      <c r="B68" s="5"/>
      <c r="C68" s="4"/>
      <c r="J68" s="41"/>
      <c r="AO68" s="5"/>
      <c r="AP68" s="4"/>
    </row>
    <row r="69" spans="1:42" s="40" customFormat="1">
      <c r="A69" s="51"/>
      <c r="B69" s="5"/>
      <c r="C69" s="4"/>
      <c r="J69" s="41"/>
      <c r="AO69" s="5"/>
      <c r="AP69" s="4"/>
    </row>
    <row r="70" spans="1:42" s="40" customFormat="1">
      <c r="A70" s="51"/>
      <c r="B70" s="5"/>
      <c r="C70" s="4"/>
      <c r="J70" s="41"/>
      <c r="AO70" s="5"/>
      <c r="AP70" s="4"/>
    </row>
    <row r="71" spans="1:42" s="40" customFormat="1">
      <c r="A71" s="51"/>
      <c r="B71" s="5"/>
      <c r="C71" s="4"/>
      <c r="J71" s="41"/>
      <c r="AO71" s="5"/>
      <c r="AP71" s="4"/>
    </row>
    <row r="72" spans="1:42" s="40" customFormat="1">
      <c r="A72" s="51"/>
      <c r="B72" s="5"/>
      <c r="C72" s="4"/>
      <c r="J72" s="41"/>
      <c r="AO72" s="5"/>
      <c r="AP72" s="4"/>
    </row>
    <row r="73" spans="1:42" s="40" customFormat="1">
      <c r="A73" s="51"/>
      <c r="B73" s="5"/>
      <c r="C73" s="4"/>
      <c r="J73" s="41"/>
      <c r="AO73" s="5"/>
      <c r="AP73" s="4"/>
    </row>
    <row r="74" spans="1:42" s="40" customFormat="1">
      <c r="A74" s="51"/>
      <c r="B74" s="5"/>
      <c r="C74" s="4"/>
      <c r="J74" s="41"/>
      <c r="AO74" s="5"/>
      <c r="AP74" s="4"/>
    </row>
    <row r="75" spans="1:42" s="40" customFormat="1">
      <c r="A75" s="51"/>
      <c r="B75" s="5"/>
      <c r="C75" s="4"/>
      <c r="J75" s="41"/>
      <c r="AO75" s="5"/>
      <c r="AP75" s="4"/>
    </row>
    <row r="76" spans="1:42" s="40" customFormat="1">
      <c r="A76" s="51"/>
      <c r="B76" s="5"/>
      <c r="C76" s="4"/>
      <c r="J76" s="41"/>
      <c r="AO76" s="5"/>
      <c r="AP76" s="4"/>
    </row>
    <row r="77" spans="1:42" s="40" customFormat="1">
      <c r="A77" s="51"/>
      <c r="B77" s="5"/>
      <c r="C77" s="4"/>
      <c r="J77" s="41"/>
      <c r="AO77" s="5"/>
      <c r="AP77" s="4"/>
    </row>
    <row r="78" spans="1:42" s="40" customFormat="1">
      <c r="A78" s="51"/>
      <c r="B78" s="5"/>
      <c r="C78" s="4"/>
      <c r="J78" s="41"/>
      <c r="AO78" s="5"/>
      <c r="AP78" s="4"/>
    </row>
    <row r="79" spans="1:42" s="40" customFormat="1">
      <c r="A79" s="51"/>
      <c r="B79" s="5"/>
      <c r="C79" s="4"/>
      <c r="J79" s="41"/>
      <c r="AO79" s="5"/>
      <c r="AP79" s="4"/>
    </row>
    <row r="80" spans="1:42" s="40" customFormat="1">
      <c r="A80" s="51"/>
      <c r="B80" s="5"/>
      <c r="C80" s="4"/>
      <c r="J80" s="41"/>
      <c r="AO80" s="5"/>
      <c r="AP80" s="4"/>
    </row>
    <row r="81" spans="1:42" s="40" customFormat="1">
      <c r="A81" s="51"/>
      <c r="B81" s="5"/>
      <c r="C81" s="4"/>
      <c r="J81" s="41"/>
      <c r="AO81" s="5"/>
      <c r="AP81" s="4"/>
    </row>
    <row r="82" spans="1:42" s="40" customFormat="1">
      <c r="A82" s="51"/>
      <c r="B82" s="5"/>
      <c r="C82" s="4"/>
      <c r="J82" s="41"/>
      <c r="AO82" s="5"/>
      <c r="AP82" s="4"/>
    </row>
    <row r="83" spans="1:42" s="40" customFormat="1">
      <c r="A83" s="51"/>
      <c r="B83" s="5"/>
      <c r="C83" s="4"/>
      <c r="J83" s="41"/>
      <c r="AO83" s="5"/>
      <c r="AP83" s="4"/>
    </row>
    <row r="84" spans="1:42" s="40" customFormat="1">
      <c r="A84" s="51"/>
      <c r="B84" s="5"/>
      <c r="C84" s="4"/>
      <c r="J84" s="41"/>
      <c r="AO84" s="5"/>
      <c r="AP84" s="4"/>
    </row>
    <row r="85" spans="1:42" s="40" customFormat="1">
      <c r="A85" s="51"/>
      <c r="B85" s="5"/>
      <c r="C85" s="4"/>
      <c r="J85" s="41"/>
      <c r="AO85" s="5"/>
      <c r="AP85" s="4"/>
    </row>
    <row r="86" spans="1:42" s="40" customFormat="1">
      <c r="A86" s="51"/>
      <c r="B86" s="5"/>
      <c r="C86" s="4"/>
      <c r="J86" s="41"/>
      <c r="AO86" s="5"/>
      <c r="AP86" s="4"/>
    </row>
    <row r="87" spans="1:42" s="40" customFormat="1">
      <c r="A87" s="51"/>
      <c r="B87" s="5"/>
      <c r="C87" s="4"/>
      <c r="J87" s="41"/>
      <c r="AO87" s="5"/>
      <c r="AP87" s="4"/>
    </row>
    <row r="88" spans="1:42" s="40" customFormat="1">
      <c r="A88" s="51"/>
      <c r="B88" s="5"/>
      <c r="C88" s="4"/>
      <c r="J88" s="41"/>
      <c r="AO88" s="5"/>
      <c r="AP88" s="4"/>
    </row>
    <row r="89" spans="1:42" s="40" customFormat="1">
      <c r="A89" s="51"/>
      <c r="B89" s="5"/>
      <c r="C89" s="4"/>
      <c r="J89" s="41"/>
      <c r="AO89" s="5"/>
      <c r="AP89" s="4"/>
    </row>
    <row r="90" spans="1:42" s="40" customFormat="1">
      <c r="A90" s="51"/>
      <c r="B90" s="5"/>
      <c r="C90" s="4"/>
      <c r="J90" s="41"/>
      <c r="AO90" s="5"/>
      <c r="AP90" s="4"/>
    </row>
    <row r="91" spans="1:42" s="40" customFormat="1">
      <c r="A91" s="51"/>
      <c r="B91" s="5"/>
      <c r="C91" s="4"/>
      <c r="J91" s="41"/>
      <c r="AO91" s="5"/>
      <c r="AP91" s="4"/>
    </row>
    <row r="92" spans="1:42" s="40" customFormat="1">
      <c r="A92" s="51"/>
      <c r="B92" s="5"/>
      <c r="C92" s="4"/>
      <c r="J92" s="41"/>
      <c r="AO92" s="5"/>
      <c r="AP92" s="4"/>
    </row>
    <row r="93" spans="1:42" s="40" customFormat="1">
      <c r="A93" s="51"/>
      <c r="B93" s="5"/>
      <c r="C93" s="4"/>
      <c r="J93" s="41"/>
      <c r="AO93" s="5"/>
      <c r="AP93" s="4"/>
    </row>
    <row r="94" spans="1:42" s="40" customFormat="1">
      <c r="A94" s="51"/>
      <c r="B94" s="5"/>
      <c r="C94" s="4"/>
      <c r="J94" s="41"/>
      <c r="AO94" s="5"/>
      <c r="AP94" s="4"/>
    </row>
    <row r="95" spans="1:42" s="40" customFormat="1">
      <c r="A95" s="51"/>
      <c r="B95" s="5"/>
      <c r="C95" s="4"/>
      <c r="J95" s="41"/>
      <c r="AO95" s="5"/>
      <c r="AP95" s="4"/>
    </row>
    <row r="96" spans="1:42" s="40" customFormat="1">
      <c r="A96" s="51"/>
      <c r="B96" s="5"/>
      <c r="C96" s="4"/>
      <c r="J96" s="41"/>
      <c r="AO96" s="5"/>
      <c r="AP96" s="4"/>
    </row>
    <row r="97" spans="1:42" s="40" customFormat="1">
      <c r="A97" s="51"/>
      <c r="B97" s="5"/>
      <c r="C97" s="4"/>
      <c r="J97" s="41"/>
      <c r="AO97" s="5"/>
      <c r="AP97" s="4"/>
    </row>
    <row r="98" spans="1:42" s="40" customFormat="1">
      <c r="A98" s="51"/>
      <c r="B98" s="5"/>
      <c r="C98" s="4"/>
      <c r="J98" s="41"/>
      <c r="AO98" s="5"/>
      <c r="AP98" s="4"/>
    </row>
    <row r="99" spans="1:42" s="40" customFormat="1">
      <c r="A99" s="51"/>
      <c r="B99" s="5"/>
      <c r="C99" s="4"/>
      <c r="J99" s="41"/>
      <c r="AO99" s="5"/>
      <c r="AP99" s="4"/>
    </row>
    <row r="100" spans="1:42" s="40" customFormat="1">
      <c r="A100" s="51"/>
      <c r="B100" s="5"/>
      <c r="C100" s="4"/>
      <c r="J100" s="41"/>
      <c r="AO100" s="5"/>
      <c r="AP100" s="4"/>
    </row>
    <row r="101" spans="1:42" s="40" customFormat="1">
      <c r="A101" s="51"/>
      <c r="B101" s="5"/>
      <c r="C101" s="4"/>
      <c r="J101" s="41"/>
      <c r="AP101" s="4"/>
    </row>
    <row r="102" spans="1:42" s="40" customFormat="1">
      <c r="A102" s="51"/>
      <c r="B102" s="5"/>
      <c r="C102" s="4"/>
      <c r="J102" s="41"/>
      <c r="AP102" s="4"/>
    </row>
    <row r="103" spans="1:42" s="40" customFormat="1">
      <c r="A103" s="51"/>
      <c r="B103" s="5"/>
      <c r="C103" s="4"/>
      <c r="J103" s="41"/>
      <c r="AP103" s="4"/>
    </row>
    <row r="104" spans="1:42" s="40" customFormat="1">
      <c r="A104" s="51"/>
      <c r="B104" s="5"/>
      <c r="C104" s="4"/>
      <c r="J104" s="41"/>
      <c r="AP104" s="4"/>
    </row>
    <row r="105" spans="1:42" s="40" customFormat="1">
      <c r="A105" s="51"/>
      <c r="B105" s="5"/>
      <c r="C105" s="4"/>
      <c r="J105" s="41"/>
      <c r="AP105" s="4"/>
    </row>
    <row r="106" spans="1:42" s="40" customFormat="1">
      <c r="A106" s="51"/>
      <c r="B106" s="5"/>
      <c r="C106" s="4"/>
      <c r="J106" s="41"/>
      <c r="AP106" s="4"/>
    </row>
    <row r="107" spans="1:42" s="40" customFormat="1">
      <c r="A107" s="51"/>
      <c r="B107" s="5"/>
      <c r="C107" s="4"/>
      <c r="J107" s="41"/>
      <c r="AP107" s="4"/>
    </row>
    <row r="108" spans="1:42" s="40" customFormat="1">
      <c r="A108" s="51"/>
      <c r="B108" s="5"/>
      <c r="C108" s="4"/>
      <c r="J108" s="41"/>
      <c r="AP108" s="4"/>
    </row>
    <row r="109" spans="1:42" s="40" customFormat="1">
      <c r="A109" s="51"/>
      <c r="B109" s="5"/>
      <c r="C109" s="4"/>
      <c r="J109" s="41"/>
      <c r="AP109" s="4"/>
    </row>
    <row r="110" spans="1:42" s="40" customFormat="1">
      <c r="A110" s="51"/>
      <c r="B110" s="5"/>
      <c r="C110" s="4"/>
      <c r="J110" s="41"/>
      <c r="AP110" s="4"/>
    </row>
    <row r="111" spans="1:42" s="40" customFormat="1">
      <c r="A111" s="51"/>
      <c r="B111" s="5"/>
      <c r="C111" s="4"/>
      <c r="J111" s="41"/>
      <c r="AP111" s="4"/>
    </row>
    <row r="112" spans="1:42" s="40" customFormat="1">
      <c r="A112" s="51"/>
      <c r="B112" s="5"/>
      <c r="C112" s="4"/>
      <c r="J112" s="41"/>
      <c r="AP112" s="4"/>
    </row>
    <row r="113" spans="1:42" s="40" customFormat="1">
      <c r="A113" s="51"/>
      <c r="B113" s="5"/>
      <c r="C113" s="4"/>
      <c r="J113" s="41"/>
      <c r="AP113" s="4"/>
    </row>
    <row r="114" spans="1:42" s="40" customFormat="1">
      <c r="A114" s="51"/>
      <c r="B114" s="5"/>
      <c r="C114" s="4"/>
      <c r="J114" s="41"/>
      <c r="AP114" s="4"/>
    </row>
    <row r="115" spans="1:42" s="40" customFormat="1">
      <c r="A115" s="51"/>
      <c r="B115" s="5"/>
      <c r="C115" s="4"/>
      <c r="J115" s="41"/>
      <c r="AP115" s="4"/>
    </row>
    <row r="116" spans="1:42" s="40" customFormat="1">
      <c r="A116" s="51"/>
      <c r="B116" s="5"/>
      <c r="C116" s="4"/>
      <c r="J116" s="41"/>
      <c r="AP116" s="4"/>
    </row>
    <row r="117" spans="1:42" s="40" customFormat="1">
      <c r="A117" s="51"/>
      <c r="B117" s="5"/>
      <c r="C117" s="4"/>
      <c r="J117" s="41"/>
      <c r="AP117" s="4"/>
    </row>
    <row r="118" spans="1:42" s="40" customFormat="1">
      <c r="A118" s="51"/>
      <c r="B118" s="5"/>
      <c r="C118" s="4"/>
      <c r="J118" s="41"/>
      <c r="AP118" s="4"/>
    </row>
    <row r="119" spans="1:42" s="40" customFormat="1">
      <c r="A119" s="51"/>
      <c r="B119" s="5"/>
      <c r="C119" s="4"/>
      <c r="J119" s="41"/>
      <c r="AP119" s="4"/>
    </row>
    <row r="120" spans="1:42" s="40" customFormat="1">
      <c r="A120" s="51"/>
      <c r="B120" s="5"/>
      <c r="C120" s="4"/>
      <c r="J120" s="41"/>
      <c r="AP120" s="4"/>
    </row>
    <row r="121" spans="1:42" s="40" customFormat="1">
      <c r="A121" s="51"/>
      <c r="B121" s="5"/>
      <c r="C121" s="4"/>
      <c r="J121" s="41"/>
      <c r="AP121" s="4"/>
    </row>
    <row r="122" spans="1:42" s="40" customFormat="1">
      <c r="A122" s="51"/>
      <c r="B122" s="5"/>
      <c r="C122" s="4"/>
      <c r="J122" s="41"/>
      <c r="AP122" s="4"/>
    </row>
    <row r="123" spans="1:42" s="40" customFormat="1">
      <c r="A123" s="51"/>
      <c r="B123" s="5"/>
      <c r="C123" s="4"/>
      <c r="J123" s="41"/>
      <c r="AP123" s="4"/>
    </row>
    <row r="124" spans="1:42" s="40" customFormat="1">
      <c r="A124" s="51"/>
      <c r="B124" s="5"/>
      <c r="C124" s="4"/>
      <c r="J124" s="41"/>
      <c r="AP124" s="4"/>
    </row>
    <row r="125" spans="1:42" s="40" customFormat="1">
      <c r="A125" s="51"/>
      <c r="B125" s="5"/>
      <c r="C125" s="4"/>
      <c r="J125" s="41"/>
      <c r="AP125" s="4"/>
    </row>
    <row r="126" spans="1:42" s="40" customFormat="1">
      <c r="A126" s="51"/>
      <c r="B126" s="5"/>
      <c r="C126" s="4"/>
      <c r="J126" s="41"/>
      <c r="AP126" s="4"/>
    </row>
    <row r="127" spans="1:42" s="40" customFormat="1">
      <c r="A127" s="51"/>
      <c r="B127" s="5"/>
      <c r="C127" s="4"/>
      <c r="J127" s="41"/>
      <c r="AP127" s="4"/>
    </row>
    <row r="128" spans="1:42" s="40" customFormat="1">
      <c r="A128" s="51"/>
      <c r="B128" s="5"/>
      <c r="C128" s="4"/>
      <c r="J128" s="41"/>
      <c r="AP128" s="4"/>
    </row>
    <row r="129" spans="1:42" s="40" customFormat="1">
      <c r="A129" s="51"/>
      <c r="B129" s="5"/>
      <c r="C129" s="4"/>
      <c r="J129" s="41"/>
      <c r="AP129" s="4"/>
    </row>
    <row r="130" spans="1:42" s="40" customFormat="1">
      <c r="A130" s="51"/>
      <c r="B130" s="5"/>
      <c r="C130" s="4"/>
      <c r="J130" s="41"/>
      <c r="AP130" s="4"/>
    </row>
    <row r="131" spans="1:42" s="40" customFormat="1">
      <c r="A131" s="51"/>
      <c r="B131" s="5"/>
      <c r="C131" s="4"/>
      <c r="J131" s="41"/>
      <c r="AP131" s="4"/>
    </row>
    <row r="132" spans="1:42" s="40" customFormat="1">
      <c r="A132" s="51"/>
      <c r="B132" s="5"/>
      <c r="C132" s="4"/>
      <c r="J132" s="41"/>
      <c r="AP132" s="4"/>
    </row>
    <row r="133" spans="1:42" s="40" customFormat="1">
      <c r="A133" s="51"/>
      <c r="B133" s="5"/>
      <c r="C133" s="4"/>
      <c r="J133" s="41"/>
      <c r="AP133" s="4"/>
    </row>
    <row r="134" spans="1:42" s="40" customFormat="1">
      <c r="A134" s="51"/>
      <c r="C134" s="4"/>
      <c r="J134" s="41"/>
      <c r="AP134" s="4"/>
    </row>
    <row r="135" spans="1:42" s="40" customFormat="1">
      <c r="A135" s="51"/>
      <c r="C135" s="4"/>
      <c r="J135" s="41"/>
      <c r="AP135" s="4"/>
    </row>
    <row r="136" spans="1:42" s="40" customFormat="1">
      <c r="A136" s="51"/>
      <c r="C136" s="4"/>
      <c r="J136" s="41"/>
      <c r="AP136" s="4"/>
    </row>
    <row r="137" spans="1:42" s="40" customFormat="1">
      <c r="A137" s="51"/>
      <c r="C137" s="4"/>
      <c r="J137" s="41"/>
      <c r="AP137" s="4"/>
    </row>
    <row r="138" spans="1:42" s="40" customFormat="1">
      <c r="A138" s="51"/>
      <c r="C138" s="4"/>
      <c r="J138" s="41"/>
      <c r="AP138" s="4"/>
    </row>
    <row r="139" spans="1:42" s="40" customFormat="1">
      <c r="A139" s="51"/>
      <c r="C139" s="4"/>
      <c r="J139" s="41"/>
      <c r="AP139" s="4"/>
    </row>
    <row r="140" spans="1:42" s="40" customFormat="1">
      <c r="A140" s="51"/>
      <c r="C140" s="4"/>
      <c r="J140" s="41"/>
      <c r="AP140" s="4"/>
    </row>
    <row r="141" spans="1:42" s="40" customFormat="1">
      <c r="A141" s="51"/>
      <c r="C141" s="4"/>
      <c r="J141" s="41"/>
      <c r="AP141" s="4"/>
    </row>
    <row r="142" spans="1:42" s="40" customFormat="1">
      <c r="A142" s="51"/>
      <c r="C142" s="4"/>
      <c r="J142" s="41"/>
      <c r="AP142" s="4"/>
    </row>
    <row r="143" spans="1:42" s="40" customFormat="1">
      <c r="A143" s="51"/>
      <c r="C143" s="4"/>
      <c r="J143" s="41"/>
      <c r="AP143" s="4"/>
    </row>
    <row r="144" spans="1:42" s="40" customFormat="1">
      <c r="A144" s="51"/>
      <c r="C144" s="4"/>
      <c r="J144" s="41"/>
      <c r="AP144" s="4"/>
    </row>
    <row r="145" spans="1:42" s="40" customFormat="1">
      <c r="A145" s="51"/>
      <c r="C145" s="4"/>
      <c r="J145" s="41"/>
      <c r="AP145" s="4"/>
    </row>
    <row r="146" spans="1:42" s="40" customFormat="1">
      <c r="A146" s="51"/>
      <c r="C146" s="4"/>
      <c r="J146" s="41"/>
      <c r="AP146" s="4"/>
    </row>
    <row r="147" spans="1:42" s="40" customFormat="1">
      <c r="A147" s="51"/>
      <c r="C147" s="4"/>
      <c r="J147" s="41"/>
      <c r="AP147" s="4"/>
    </row>
    <row r="148" spans="1:42" s="40" customFormat="1">
      <c r="A148" s="51"/>
      <c r="C148" s="4"/>
      <c r="J148" s="41"/>
      <c r="AP148" s="4"/>
    </row>
    <row r="149" spans="1:42" s="40" customFormat="1">
      <c r="A149" s="51"/>
      <c r="C149" s="4"/>
      <c r="J149" s="41"/>
      <c r="AP149" s="4"/>
    </row>
    <row r="150" spans="1:42" s="40" customFormat="1">
      <c r="A150" s="51"/>
      <c r="C150" s="4"/>
      <c r="J150" s="41"/>
      <c r="AP150" s="4"/>
    </row>
    <row r="151" spans="1:42" s="40" customFormat="1">
      <c r="A151" s="51"/>
      <c r="C151" s="4"/>
      <c r="J151" s="41"/>
      <c r="AP151" s="4"/>
    </row>
    <row r="152" spans="1:42" s="40" customFormat="1">
      <c r="A152" s="51"/>
      <c r="C152" s="4"/>
      <c r="J152" s="41"/>
      <c r="AP152" s="4"/>
    </row>
    <row r="153" spans="1:42" s="40" customFormat="1">
      <c r="A153" s="51"/>
      <c r="C153" s="4"/>
      <c r="J153" s="41"/>
      <c r="AP153" s="4"/>
    </row>
    <row r="154" spans="1:42" s="40" customFormat="1">
      <c r="A154" s="51"/>
      <c r="C154" s="4"/>
      <c r="J154" s="41"/>
      <c r="AP154" s="4"/>
    </row>
    <row r="155" spans="1:42" s="40" customFormat="1">
      <c r="A155" s="51"/>
      <c r="C155" s="4"/>
      <c r="J155" s="41"/>
      <c r="AP155" s="4"/>
    </row>
    <row r="156" spans="1:42" s="40" customFormat="1">
      <c r="A156" s="51"/>
      <c r="C156" s="4"/>
      <c r="J156" s="41"/>
      <c r="AP156" s="4"/>
    </row>
    <row r="157" spans="1:42" s="40" customFormat="1">
      <c r="A157" s="51"/>
      <c r="C157" s="4"/>
      <c r="J157" s="41"/>
      <c r="AP157" s="4"/>
    </row>
    <row r="158" spans="1:42" s="40" customFormat="1">
      <c r="A158" s="51"/>
      <c r="C158" s="4"/>
      <c r="J158" s="41"/>
      <c r="AP158" s="4"/>
    </row>
    <row r="159" spans="1:42" s="40" customFormat="1">
      <c r="A159" s="51"/>
      <c r="C159" s="4"/>
      <c r="J159" s="41"/>
      <c r="AP159" s="4"/>
    </row>
    <row r="160" spans="1:42" s="40" customFormat="1">
      <c r="A160" s="51"/>
      <c r="C160" s="4"/>
      <c r="J160" s="41"/>
      <c r="AP160" s="4"/>
    </row>
    <row r="161" spans="1:42" s="40" customFormat="1">
      <c r="A161" s="51"/>
      <c r="C161" s="4"/>
      <c r="J161" s="41"/>
      <c r="AP161" s="4"/>
    </row>
    <row r="162" spans="1:42" s="40" customFormat="1">
      <c r="A162" s="51"/>
      <c r="C162" s="4"/>
      <c r="J162" s="41"/>
      <c r="AP162" s="4"/>
    </row>
    <row r="163" spans="1:42" s="40" customFormat="1">
      <c r="A163" s="51"/>
      <c r="C163" s="4"/>
      <c r="J163" s="41"/>
      <c r="AP163" s="4"/>
    </row>
    <row r="164" spans="1:42" s="40" customFormat="1">
      <c r="A164" s="51"/>
      <c r="C164" s="4"/>
      <c r="J164" s="41"/>
      <c r="AP164" s="4"/>
    </row>
    <row r="165" spans="1:42" s="40" customFormat="1">
      <c r="A165" s="51"/>
      <c r="C165" s="4"/>
      <c r="J165" s="41"/>
      <c r="AP165" s="4"/>
    </row>
    <row r="166" spans="1:42" s="40" customFormat="1">
      <c r="A166" s="51"/>
      <c r="C166" s="4"/>
      <c r="J166" s="41"/>
      <c r="AP166" s="4"/>
    </row>
    <row r="167" spans="1:42" s="40" customFormat="1">
      <c r="A167" s="51"/>
      <c r="C167" s="4"/>
      <c r="J167" s="41"/>
      <c r="AP167" s="4"/>
    </row>
    <row r="168" spans="1:42" s="40" customFormat="1">
      <c r="A168" s="51"/>
      <c r="C168" s="4"/>
      <c r="J168" s="41"/>
      <c r="AP168" s="4"/>
    </row>
    <row r="169" spans="1:42" s="40" customFormat="1">
      <c r="A169" s="51"/>
      <c r="C169" s="4"/>
      <c r="J169" s="41"/>
      <c r="AP169" s="4"/>
    </row>
    <row r="170" spans="1:42" s="40" customFormat="1">
      <c r="A170" s="51"/>
      <c r="C170" s="4"/>
      <c r="J170" s="41"/>
      <c r="AP170" s="4"/>
    </row>
    <row r="171" spans="1:42" s="40" customFormat="1">
      <c r="A171" s="51"/>
      <c r="C171" s="4"/>
      <c r="J171" s="41"/>
      <c r="AP171" s="4"/>
    </row>
    <row r="172" spans="1:42" s="40" customFormat="1">
      <c r="A172" s="51"/>
      <c r="C172" s="4"/>
      <c r="J172" s="41"/>
      <c r="AP172" s="4"/>
    </row>
    <row r="173" spans="1:42" s="40" customFormat="1">
      <c r="A173" s="51"/>
      <c r="C173" s="4"/>
      <c r="J173" s="41"/>
      <c r="AP173" s="4"/>
    </row>
    <row r="174" spans="1:42" s="40" customFormat="1">
      <c r="A174" s="51"/>
      <c r="C174" s="4"/>
      <c r="J174" s="41"/>
      <c r="AP174" s="4"/>
    </row>
    <row r="175" spans="1:42" s="40" customFormat="1">
      <c r="A175" s="51"/>
      <c r="C175" s="4"/>
      <c r="J175" s="41"/>
      <c r="AP175" s="4"/>
    </row>
    <row r="176" spans="1:42" s="40" customFormat="1">
      <c r="A176" s="51"/>
      <c r="C176" s="4"/>
      <c r="J176" s="41"/>
      <c r="AP176" s="4"/>
    </row>
    <row r="177" spans="1:42" s="40" customFormat="1">
      <c r="A177" s="51"/>
      <c r="C177" s="4"/>
      <c r="J177" s="41"/>
      <c r="AP177" s="4"/>
    </row>
    <row r="178" spans="1:42" s="40" customFormat="1">
      <c r="A178" s="51"/>
      <c r="C178" s="4"/>
      <c r="J178" s="41"/>
      <c r="AP178" s="4"/>
    </row>
    <row r="179" spans="1:42" s="40" customFormat="1">
      <c r="A179" s="51"/>
      <c r="C179" s="4"/>
      <c r="J179" s="41"/>
      <c r="AP179" s="4"/>
    </row>
    <row r="180" spans="1:42" s="40" customFormat="1">
      <c r="A180" s="51"/>
      <c r="C180" s="4"/>
      <c r="J180" s="41"/>
      <c r="AP180" s="4"/>
    </row>
    <row r="181" spans="1:42" s="40" customFormat="1">
      <c r="A181" s="51"/>
      <c r="C181" s="4"/>
      <c r="J181" s="41"/>
      <c r="AP181" s="4"/>
    </row>
    <row r="182" spans="1:42" s="40" customFormat="1">
      <c r="A182" s="51"/>
      <c r="C182" s="4"/>
      <c r="J182" s="41"/>
      <c r="AP182" s="4"/>
    </row>
    <row r="183" spans="1:42" s="40" customFormat="1">
      <c r="A183" s="51"/>
      <c r="C183" s="4"/>
      <c r="J183" s="41"/>
      <c r="AP183" s="4"/>
    </row>
    <row r="184" spans="1:42" s="40" customFormat="1">
      <c r="A184" s="51"/>
      <c r="C184" s="4"/>
      <c r="J184" s="41"/>
      <c r="AP184" s="4"/>
    </row>
    <row r="185" spans="1:42" s="40" customFormat="1">
      <c r="A185" s="51"/>
      <c r="C185" s="4"/>
      <c r="J185" s="41"/>
      <c r="AP185" s="4"/>
    </row>
    <row r="186" spans="1:42" s="40" customFormat="1">
      <c r="A186" s="51"/>
      <c r="C186" s="4"/>
      <c r="J186" s="41"/>
      <c r="AP186" s="4"/>
    </row>
    <row r="187" spans="1:42" s="40" customFormat="1">
      <c r="A187" s="51"/>
      <c r="C187" s="4"/>
      <c r="J187" s="41"/>
      <c r="AP187" s="4"/>
    </row>
    <row r="188" spans="1:42" s="40" customFormat="1">
      <c r="A188" s="51"/>
      <c r="C188" s="4"/>
      <c r="J188" s="41"/>
      <c r="AP188" s="4"/>
    </row>
    <row r="189" spans="1:42" s="40" customFormat="1">
      <c r="A189" s="51"/>
      <c r="C189" s="4"/>
      <c r="J189" s="41"/>
      <c r="AP189" s="4"/>
    </row>
    <row r="190" spans="1:42" s="40" customFormat="1">
      <c r="A190" s="51"/>
      <c r="C190" s="4"/>
      <c r="J190" s="41"/>
      <c r="AP190" s="4"/>
    </row>
    <row r="191" spans="1:42" s="40" customFormat="1">
      <c r="A191" s="51"/>
      <c r="C191" s="4"/>
      <c r="J191" s="41"/>
      <c r="AP191" s="4"/>
    </row>
    <row r="192" spans="1:42" s="40" customFormat="1">
      <c r="A192" s="51"/>
      <c r="C192" s="4"/>
      <c r="J192" s="41"/>
      <c r="AP192" s="4"/>
    </row>
    <row r="193" spans="1:42" s="40" customFormat="1">
      <c r="A193" s="51"/>
      <c r="C193" s="4"/>
      <c r="J193" s="41"/>
      <c r="AP193" s="4"/>
    </row>
    <row r="194" spans="1:42" s="40" customFormat="1">
      <c r="A194" s="51"/>
      <c r="C194" s="4"/>
      <c r="J194" s="41"/>
      <c r="AP194" s="4"/>
    </row>
    <row r="195" spans="1:42" s="40" customFormat="1">
      <c r="A195" s="51"/>
      <c r="C195" s="4"/>
      <c r="J195" s="41"/>
      <c r="AP195" s="4"/>
    </row>
    <row r="196" spans="1:42" s="40" customFormat="1">
      <c r="A196" s="51"/>
      <c r="C196" s="4"/>
      <c r="J196" s="41"/>
      <c r="AP196" s="4"/>
    </row>
    <row r="197" spans="1:42" s="40" customFormat="1">
      <c r="A197" s="51"/>
      <c r="C197" s="4"/>
      <c r="J197" s="41"/>
      <c r="AP197" s="4"/>
    </row>
    <row r="198" spans="1:42" s="40" customFormat="1">
      <c r="A198" s="51"/>
      <c r="C198" s="4"/>
      <c r="J198" s="41"/>
      <c r="AP198" s="4"/>
    </row>
    <row r="199" spans="1:42" s="40" customFormat="1">
      <c r="A199" s="51"/>
      <c r="C199" s="4"/>
      <c r="J199" s="41"/>
      <c r="AP199" s="4"/>
    </row>
    <row r="200" spans="1:42" s="40" customFormat="1">
      <c r="A200" s="51"/>
      <c r="C200" s="4"/>
      <c r="J200" s="41"/>
      <c r="AP200" s="4"/>
    </row>
    <row r="201" spans="1:42" s="40" customFormat="1">
      <c r="A201" s="51"/>
      <c r="C201" s="4"/>
      <c r="J201" s="41"/>
      <c r="AP201" s="4"/>
    </row>
    <row r="202" spans="1:42" s="40" customFormat="1">
      <c r="A202" s="51"/>
      <c r="C202" s="4"/>
      <c r="J202" s="41"/>
      <c r="AP202" s="4"/>
    </row>
    <row r="203" spans="1:42" s="40" customFormat="1">
      <c r="A203" s="51"/>
      <c r="C203" s="4"/>
      <c r="J203" s="41"/>
      <c r="AP203" s="4"/>
    </row>
    <row r="204" spans="1:42" s="40" customFormat="1">
      <c r="A204" s="51"/>
      <c r="C204" s="4"/>
      <c r="J204" s="41"/>
      <c r="AP204" s="4"/>
    </row>
    <row r="205" spans="1:42" s="40" customFormat="1">
      <c r="A205" s="51"/>
      <c r="C205" s="4"/>
      <c r="J205" s="41"/>
      <c r="AP205" s="4"/>
    </row>
    <row r="206" spans="1:42" s="40" customFormat="1">
      <c r="A206" s="51"/>
      <c r="C206" s="4"/>
      <c r="J206" s="41"/>
      <c r="AP206" s="4"/>
    </row>
    <row r="207" spans="1:42" s="40" customFormat="1">
      <c r="A207" s="51"/>
      <c r="C207" s="4"/>
      <c r="J207" s="41"/>
      <c r="AP207" s="4"/>
    </row>
    <row r="208" spans="1:42" s="40" customFormat="1">
      <c r="A208" s="51"/>
      <c r="C208" s="4"/>
      <c r="J208" s="41"/>
      <c r="AP208" s="4"/>
    </row>
    <row r="209" spans="1:42" s="40" customFormat="1">
      <c r="A209" s="51"/>
      <c r="C209" s="4"/>
      <c r="J209" s="41"/>
      <c r="AP209" s="4"/>
    </row>
    <row r="210" spans="1:42" s="40" customFormat="1">
      <c r="A210" s="51"/>
      <c r="C210" s="4"/>
      <c r="J210" s="41"/>
      <c r="AP210" s="4"/>
    </row>
    <row r="211" spans="1:42" s="40" customFormat="1">
      <c r="A211" s="51"/>
      <c r="C211" s="4"/>
      <c r="J211" s="41"/>
      <c r="AP211" s="4"/>
    </row>
    <row r="212" spans="1:42" s="40" customFormat="1">
      <c r="A212" s="51"/>
      <c r="C212" s="4"/>
      <c r="J212" s="41"/>
      <c r="AP212" s="4"/>
    </row>
    <row r="213" spans="1:42" s="40" customFormat="1">
      <c r="A213" s="51"/>
      <c r="C213" s="4"/>
      <c r="J213" s="41"/>
      <c r="AP213" s="4"/>
    </row>
    <row r="214" spans="1:42" s="40" customFormat="1">
      <c r="A214" s="51"/>
      <c r="C214" s="4"/>
      <c r="J214" s="41"/>
      <c r="AP214" s="4"/>
    </row>
    <row r="215" spans="1:42" s="40" customFormat="1">
      <c r="A215" s="51"/>
      <c r="C215" s="4"/>
      <c r="J215" s="41"/>
      <c r="AP215" s="4"/>
    </row>
    <row r="216" spans="1:42" s="40" customFormat="1">
      <c r="A216" s="51"/>
      <c r="C216" s="4"/>
      <c r="J216" s="41"/>
      <c r="AP216" s="4"/>
    </row>
    <row r="217" spans="1:42" s="40" customFormat="1">
      <c r="A217" s="51"/>
      <c r="C217" s="4"/>
      <c r="J217" s="41"/>
      <c r="AP217" s="4"/>
    </row>
    <row r="218" spans="1:42" s="40" customFormat="1">
      <c r="A218" s="51"/>
      <c r="C218" s="4"/>
      <c r="J218" s="41"/>
      <c r="AP218" s="4"/>
    </row>
    <row r="219" spans="1:42" s="40" customFormat="1">
      <c r="A219" s="51"/>
      <c r="C219" s="4"/>
      <c r="J219" s="41"/>
      <c r="AP219" s="4"/>
    </row>
    <row r="220" spans="1:42" s="40" customFormat="1">
      <c r="A220" s="51"/>
      <c r="C220" s="4"/>
      <c r="J220" s="41"/>
      <c r="AP220" s="4"/>
    </row>
    <row r="221" spans="1:42" s="40" customFormat="1">
      <c r="A221" s="51"/>
      <c r="C221" s="4"/>
      <c r="J221" s="41"/>
      <c r="AP221" s="4"/>
    </row>
    <row r="222" spans="1:42" s="40" customFormat="1">
      <c r="A222" s="51"/>
      <c r="C222" s="4"/>
      <c r="J222" s="41"/>
      <c r="AP222" s="4"/>
    </row>
    <row r="223" spans="1:42" s="40" customFormat="1">
      <c r="A223" s="51"/>
      <c r="C223" s="4"/>
      <c r="J223" s="41"/>
      <c r="AP223" s="4"/>
    </row>
    <row r="224" spans="1:42" s="40" customFormat="1">
      <c r="A224" s="51"/>
      <c r="C224" s="4"/>
      <c r="J224" s="41"/>
      <c r="AP224" s="4"/>
    </row>
    <row r="225" spans="1:42" s="40" customFormat="1">
      <c r="A225" s="51"/>
      <c r="C225" s="4"/>
      <c r="J225" s="41"/>
      <c r="AP225" s="4"/>
    </row>
    <row r="226" spans="1:42" s="40" customFormat="1">
      <c r="A226" s="51"/>
      <c r="C226" s="4"/>
      <c r="J226" s="41"/>
      <c r="AP226" s="4"/>
    </row>
    <row r="227" spans="1:42" s="40" customFormat="1">
      <c r="A227" s="51"/>
      <c r="C227" s="4"/>
      <c r="J227" s="41"/>
      <c r="AP227" s="4"/>
    </row>
    <row r="228" spans="1:42" s="40" customFormat="1">
      <c r="A228" s="51"/>
      <c r="C228" s="4"/>
      <c r="J228" s="41"/>
      <c r="AP228" s="4"/>
    </row>
    <row r="229" spans="1:42" s="40" customFormat="1">
      <c r="A229" s="51"/>
      <c r="C229" s="4"/>
      <c r="J229" s="41"/>
      <c r="AP229" s="4"/>
    </row>
    <row r="230" spans="1:42" s="40" customFormat="1">
      <c r="A230" s="51"/>
      <c r="C230" s="4"/>
      <c r="J230" s="41"/>
      <c r="AP230" s="4"/>
    </row>
    <row r="231" spans="1:42" s="40" customFormat="1">
      <c r="A231" s="51"/>
      <c r="C231" s="4"/>
      <c r="J231" s="41"/>
      <c r="AP231" s="4"/>
    </row>
    <row r="232" spans="1:42" s="40" customFormat="1">
      <c r="A232" s="51"/>
      <c r="C232" s="4"/>
      <c r="J232" s="41"/>
      <c r="AP232" s="4"/>
    </row>
    <row r="233" spans="1:42" s="40" customFormat="1">
      <c r="A233" s="51"/>
      <c r="C233" s="4"/>
      <c r="J233" s="41"/>
      <c r="AP233" s="4"/>
    </row>
    <row r="234" spans="1:42" s="40" customFormat="1">
      <c r="A234" s="51"/>
      <c r="C234" s="4"/>
      <c r="J234" s="41"/>
      <c r="AP234" s="4"/>
    </row>
    <row r="235" spans="1:42" s="40" customFormat="1">
      <c r="A235" s="51"/>
      <c r="C235" s="4"/>
      <c r="J235" s="41"/>
      <c r="AP235" s="4"/>
    </row>
    <row r="236" spans="1:42" s="40" customFormat="1">
      <c r="A236" s="51"/>
      <c r="C236" s="4"/>
      <c r="J236" s="41"/>
      <c r="AP236" s="4"/>
    </row>
    <row r="237" spans="1:42" s="40" customFormat="1">
      <c r="A237" s="51"/>
      <c r="C237" s="4"/>
      <c r="J237" s="41"/>
      <c r="AP237" s="4"/>
    </row>
    <row r="238" spans="1:42">
      <c r="C238" s="4"/>
    </row>
    <row r="239" spans="1:42">
      <c r="C239" s="4"/>
    </row>
    <row r="240" spans="1:42">
      <c r="C240" s="4"/>
    </row>
    <row r="241" spans="3:3">
      <c r="C241" s="4"/>
    </row>
    <row r="242" spans="3:3">
      <c r="C242" s="4"/>
    </row>
    <row r="243" spans="3:3">
      <c r="C243" s="4"/>
    </row>
    <row r="244" spans="3:3">
      <c r="C244" s="4"/>
    </row>
    <row r="245" spans="3:3">
      <c r="C245" s="4"/>
    </row>
    <row r="246" spans="3:3">
      <c r="C246" s="4"/>
    </row>
    <row r="247" spans="3:3">
      <c r="C247" s="4"/>
    </row>
    <row r="248" spans="3:3">
      <c r="C248" s="4"/>
    </row>
    <row r="249" spans="3:3">
      <c r="C249" s="4"/>
    </row>
    <row r="250" spans="3:3">
      <c r="C250" s="4"/>
    </row>
    <row r="251" spans="3:3">
      <c r="C251" s="4"/>
    </row>
    <row r="252" spans="3:3">
      <c r="C252" s="4"/>
    </row>
    <row r="253" spans="3:3">
      <c r="C253" s="4"/>
    </row>
    <row r="254" spans="3:3">
      <c r="C254" s="4"/>
    </row>
    <row r="255" spans="3:3">
      <c r="C255" s="4"/>
    </row>
    <row r="256" spans="3:3">
      <c r="C256" s="4"/>
    </row>
    <row r="257" spans="3:3">
      <c r="C257" s="4"/>
    </row>
    <row r="258" spans="3:3">
      <c r="C258" s="4"/>
    </row>
    <row r="259" spans="3:3">
      <c r="C259" s="4"/>
    </row>
    <row r="260" spans="3:3">
      <c r="C260" s="4"/>
    </row>
    <row r="261" spans="3:3">
      <c r="C261" s="4"/>
    </row>
    <row r="262" spans="3:3">
      <c r="C262" s="4"/>
    </row>
    <row r="263" spans="3:3">
      <c r="C263" s="4"/>
    </row>
    <row r="264" spans="3:3">
      <c r="C264" s="4"/>
    </row>
    <row r="265" spans="3:3">
      <c r="C265" s="4"/>
    </row>
    <row r="266" spans="3:3">
      <c r="C266" s="4"/>
    </row>
    <row r="267" spans="3:3">
      <c r="C267" s="4"/>
    </row>
    <row r="268" spans="3:3">
      <c r="C268" s="4"/>
    </row>
    <row r="269" spans="3:3">
      <c r="C269" s="4"/>
    </row>
    <row r="270" spans="3:3">
      <c r="C270" s="4"/>
    </row>
    <row r="271" spans="3:3">
      <c r="C271" s="4"/>
    </row>
    <row r="272" spans="3:3">
      <c r="C272" s="4"/>
    </row>
    <row r="273" spans="3:3">
      <c r="C273" s="4"/>
    </row>
    <row r="274" spans="3:3">
      <c r="C274" s="4"/>
    </row>
    <row r="275" spans="3:3">
      <c r="C275" s="4"/>
    </row>
    <row r="276" spans="3:3">
      <c r="C276" s="4"/>
    </row>
    <row r="277" spans="3:3">
      <c r="C277" s="4"/>
    </row>
    <row r="278" spans="3:3">
      <c r="C278" s="4"/>
    </row>
    <row r="279" spans="3:3">
      <c r="C279" s="4"/>
    </row>
    <row r="280" spans="3:3">
      <c r="C280" s="4"/>
    </row>
    <row r="281" spans="3:3">
      <c r="C281" s="4"/>
    </row>
    <row r="282" spans="3:3">
      <c r="C282" s="4"/>
    </row>
    <row r="283" spans="3:3">
      <c r="C283" s="4"/>
    </row>
    <row r="284" spans="3:3">
      <c r="C284" s="4"/>
    </row>
    <row r="285" spans="3:3">
      <c r="C285" s="4"/>
    </row>
    <row r="286" spans="3:3">
      <c r="C286" s="4"/>
    </row>
    <row r="287" spans="3:3">
      <c r="C287" s="4"/>
    </row>
    <row r="288" spans="3:3">
      <c r="C288" s="4"/>
    </row>
    <row r="289" spans="3:3">
      <c r="C289" s="4"/>
    </row>
    <row r="290" spans="3:3">
      <c r="C290" s="4"/>
    </row>
    <row r="291" spans="3:3">
      <c r="C291" s="4"/>
    </row>
    <row r="292" spans="3:3">
      <c r="C292" s="4"/>
    </row>
    <row r="293" spans="3:3">
      <c r="C293" s="4"/>
    </row>
    <row r="294" spans="3:3">
      <c r="C294" s="4"/>
    </row>
    <row r="295" spans="3:3">
      <c r="C295" s="4"/>
    </row>
    <row r="296" spans="3:3">
      <c r="C296" s="4"/>
    </row>
    <row r="297" spans="3:3">
      <c r="C297" s="4"/>
    </row>
    <row r="298" spans="3:3">
      <c r="C298" s="4"/>
    </row>
    <row r="299" spans="3:3">
      <c r="C299" s="4"/>
    </row>
    <row r="300" spans="3:3">
      <c r="C300" s="4"/>
    </row>
    <row r="301" spans="3:3">
      <c r="C301" s="4"/>
    </row>
    <row r="302" spans="3:3">
      <c r="C302" s="4"/>
    </row>
    <row r="303" spans="3:3">
      <c r="C303" s="4"/>
    </row>
    <row r="304" spans="3:3">
      <c r="C304" s="4"/>
    </row>
    <row r="305" spans="3:3">
      <c r="C305" s="4"/>
    </row>
    <row r="306" spans="3:3">
      <c r="C306" s="4"/>
    </row>
    <row r="307" spans="3:3">
      <c r="C307" s="4"/>
    </row>
    <row r="308" spans="3:3">
      <c r="C308" s="4"/>
    </row>
    <row r="309" spans="3:3">
      <c r="C309" s="4"/>
    </row>
    <row r="310" spans="3:3">
      <c r="C310" s="4"/>
    </row>
    <row r="311" spans="3:3">
      <c r="C311" s="4"/>
    </row>
    <row r="312" spans="3:3">
      <c r="C312" s="4"/>
    </row>
    <row r="313" spans="3:3">
      <c r="C313" s="4"/>
    </row>
    <row r="314" spans="3:3">
      <c r="C314" s="4"/>
    </row>
    <row r="315" spans="3:3">
      <c r="C315" s="4"/>
    </row>
    <row r="316" spans="3:3">
      <c r="C316" s="4"/>
    </row>
    <row r="317" spans="3:3">
      <c r="C317" s="4"/>
    </row>
    <row r="318" spans="3:3">
      <c r="C318" s="4"/>
    </row>
    <row r="319" spans="3:3">
      <c r="C319" s="4"/>
    </row>
    <row r="320" spans="3:3">
      <c r="C320" s="4"/>
    </row>
    <row r="321" spans="3:3">
      <c r="C321" s="4"/>
    </row>
    <row r="322" spans="3:3">
      <c r="C322" s="4"/>
    </row>
    <row r="323" spans="3:3">
      <c r="C323" s="4"/>
    </row>
    <row r="324" spans="3:3">
      <c r="C324" s="4"/>
    </row>
    <row r="325" spans="3:3">
      <c r="C325" s="4"/>
    </row>
    <row r="326" spans="3:3">
      <c r="C326" s="4"/>
    </row>
    <row r="327" spans="3:3">
      <c r="C327" s="4"/>
    </row>
    <row r="328" spans="3:3">
      <c r="C328" s="4"/>
    </row>
    <row r="329" spans="3:3">
      <c r="C329" s="4"/>
    </row>
    <row r="330" spans="3:3">
      <c r="C330" s="4"/>
    </row>
    <row r="331" spans="3:3">
      <c r="C331" s="4"/>
    </row>
    <row r="332" spans="3:3">
      <c r="C332" s="4"/>
    </row>
    <row r="333" spans="3:3">
      <c r="C333" s="4"/>
    </row>
    <row r="334" spans="3:3">
      <c r="C334" s="4"/>
    </row>
    <row r="335" spans="3:3">
      <c r="C335" s="4"/>
    </row>
    <row r="336" spans="3:3">
      <c r="C336" s="4"/>
    </row>
    <row r="337" spans="3:3">
      <c r="C337" s="4"/>
    </row>
    <row r="338" spans="3:3">
      <c r="C338" s="4"/>
    </row>
    <row r="339" spans="3:3">
      <c r="C339" s="4"/>
    </row>
    <row r="340" spans="3:3">
      <c r="C340" s="4"/>
    </row>
  </sheetData>
  <phoneticPr fontId="5" type="noConversion"/>
  <pageMargins left="0.75" right="0.75" top="1" bottom="1" header="0.5" footer="0.5"/>
  <pageSetup orientation="portrait" horizontalDpi="4294967293" verticalDpi="300" r:id="rId1"/>
  <headerFooter alignWithMargins="0"/>
</worksheet>
</file>

<file path=xl/worksheets/sheet9.xml><?xml version="1.0" encoding="utf-8"?>
<worksheet xmlns="http://schemas.openxmlformats.org/spreadsheetml/2006/main" xmlns:r="http://schemas.openxmlformats.org/officeDocument/2006/relationships">
  <sheetPr>
    <tabColor rgb="FFFF0000"/>
  </sheetPr>
  <dimension ref="P1:Q7"/>
  <sheetViews>
    <sheetView zoomScale="120" zoomScaleNormal="120" workbookViewId="0">
      <selection activeCell="P38" sqref="P38"/>
    </sheetView>
  </sheetViews>
  <sheetFormatPr defaultRowHeight="12.75"/>
  <sheetData>
    <row r="1" spans="16:17">
      <c r="P1" s="130" t="s">
        <v>477</v>
      </c>
    </row>
    <row r="2" spans="16:17">
      <c r="P2" s="131" t="s">
        <v>478</v>
      </c>
      <c r="Q2" s="131" t="s">
        <v>479</v>
      </c>
    </row>
    <row r="3" spans="16:17">
      <c r="P3" s="6">
        <v>0</v>
      </c>
      <c r="Q3" s="6">
        <v>0</v>
      </c>
    </row>
    <row r="4" spans="16:17">
      <c r="P4" s="6">
        <v>0</v>
      </c>
      <c r="Q4" s="6">
        <v>0</v>
      </c>
    </row>
    <row r="5" spans="16:17">
      <c r="P5" s="6">
        <v>0</v>
      </c>
      <c r="Q5" s="6">
        <v>0</v>
      </c>
    </row>
    <row r="6" spans="16:17">
      <c r="P6" s="6">
        <v>0</v>
      </c>
      <c r="Q6" s="6">
        <v>0</v>
      </c>
    </row>
    <row r="7" spans="16:17">
      <c r="P7" s="6">
        <v>0</v>
      </c>
      <c r="Q7" s="6">
        <v>0</v>
      </c>
    </row>
  </sheetData>
  <pageMargins left="0.7" right="0.7" top="0.75" bottom="0.75" header="0.3" footer="0.3"/>
  <drawing r:id="rId1"/>
</worksheet>
</file>

<file path=xl/worksheets/sheet10.xml><?xml version="1.0" encoding="utf-8"?>
<worksheet xmlns="http://schemas.openxmlformats.org/spreadsheetml/2006/main" xmlns:r="http://schemas.openxmlformats.org/officeDocument/2006/relationships">
  <sheetPr>
    <tabColor rgb="FFFF0000"/>
  </sheetPr>
  <dimension ref="P1:Q7"/>
  <sheetViews>
    <sheetView zoomScale="120" zoomScaleNormal="120" workbookViewId="0">
      <selection activeCell="Q22" sqref="Q22"/>
    </sheetView>
  </sheetViews>
  <sheetFormatPr defaultRowHeight="12.75"/>
  <sheetData>
    <row r="1" spans="16:17">
      <c r="P1" s="130" t="s">
        <v>477</v>
      </c>
    </row>
    <row r="2" spans="16:17">
      <c r="P2" s="131" t="s">
        <v>15</v>
      </c>
      <c r="Q2" s="131" t="s">
        <v>479</v>
      </c>
    </row>
    <row r="3" spans="16:17">
      <c r="P3" s="6">
        <v>0</v>
      </c>
      <c r="Q3" s="6">
        <v>0</v>
      </c>
    </row>
    <row r="4" spans="16:17">
      <c r="P4" s="6">
        <v>0</v>
      </c>
      <c r="Q4" s="6">
        <v>0</v>
      </c>
    </row>
    <row r="5" spans="16:17">
      <c r="P5" s="6">
        <v>0</v>
      </c>
      <c r="Q5" s="6">
        <v>0</v>
      </c>
    </row>
    <row r="6" spans="16:17">
      <c r="P6" s="6">
        <v>0</v>
      </c>
      <c r="Q6" s="6">
        <v>0</v>
      </c>
    </row>
    <row r="7" spans="16:17">
      <c r="P7" s="6">
        <v>0</v>
      </c>
      <c r="Q7" s="6">
        <v>0</v>
      </c>
    </row>
  </sheetData>
  <pageMargins left="0.7" right="0.7" top="0.75" bottom="0.75" header="0.3" footer="0.3"/>
  <drawing r:id="rId1"/>
</worksheet>
</file>

<file path=xl/worksheets/sheet11.xml><?xml version="1.0" encoding="utf-8"?>
<worksheet xmlns="http://schemas.openxmlformats.org/spreadsheetml/2006/main" xmlns:r="http://schemas.openxmlformats.org/officeDocument/2006/relationships">
  <sheetPr>
    <tabColor rgb="FF00B050"/>
  </sheetPr>
  <dimension ref="A1"/>
  <sheetViews>
    <sheetView workbookViewId="0">
      <selection activeCell="N28" sqref="N28"/>
    </sheetView>
  </sheetViews>
  <sheetFormatPr defaultRowHeight="12.75"/>
  <sheetData/>
  <pageMargins left="0.7" right="0.7" top="0.75" bottom="0.75" header="0.3" footer="0.3"/>
  <drawing r:id="rId1"/>
</worksheet>
</file>

<file path=xl/worksheets/sheet12.xml><?xml version="1.0" encoding="utf-8"?>
<worksheet xmlns="http://schemas.openxmlformats.org/spreadsheetml/2006/main" xmlns:r="http://schemas.openxmlformats.org/officeDocument/2006/relationships">
  <sheetPr>
    <tabColor rgb="FF00B050"/>
  </sheetPr>
  <dimension ref="A1"/>
  <sheetViews>
    <sheetView workbookViewId="0">
      <selection activeCell="K25" sqref="K25"/>
    </sheetView>
  </sheetViews>
  <sheetFormatPr defaultRowHeight="12.75"/>
  <sheetData/>
  <pageMargins left="0.7" right="0.7" top="0.75" bottom="0.75" header="0.3" footer="0.3"/>
  <drawing r:id="rId1"/>
</worksheet>
</file>

<file path=xl/worksheets/sheet13.xml><?xml version="1.0" encoding="utf-8"?>
<worksheet xmlns="http://schemas.openxmlformats.org/spreadsheetml/2006/main" xmlns:r="http://schemas.openxmlformats.org/officeDocument/2006/relationships">
  <dimension ref="A1:F43"/>
  <sheetViews>
    <sheetView workbookViewId="0">
      <selection activeCell="E40" sqref="E40"/>
    </sheetView>
  </sheetViews>
  <sheetFormatPr defaultRowHeight="15"/>
  <cols>
    <col min="1" max="16384" width="9.140625" style="133"/>
  </cols>
  <sheetData>
    <row r="1" spans="1:6" ht="15.75">
      <c r="A1" s="132" t="s">
        <v>520</v>
      </c>
    </row>
    <row r="3" spans="1:6">
      <c r="A3" s="134"/>
      <c r="B3" s="135" t="s">
        <v>480</v>
      </c>
      <c r="C3" s="136" t="s">
        <v>561</v>
      </c>
      <c r="D3" s="134"/>
      <c r="E3" s="135" t="s">
        <v>481</v>
      </c>
      <c r="F3" s="136" t="s">
        <v>561</v>
      </c>
    </row>
    <row r="4" spans="1:6">
      <c r="A4" s="137" t="s">
        <v>482</v>
      </c>
      <c r="B4" s="134">
        <v>0.1</v>
      </c>
      <c r="C4" s="138">
        <v>0</v>
      </c>
      <c r="D4" s="137"/>
      <c r="E4" s="134">
        <v>0.1</v>
      </c>
      <c r="F4" s="134">
        <v>2</v>
      </c>
    </row>
    <row r="5" spans="1:6">
      <c r="A5" s="137" t="s">
        <v>483</v>
      </c>
      <c r="B5" s="134">
        <v>0.3</v>
      </c>
      <c r="C5" s="138">
        <v>2</v>
      </c>
      <c r="D5" s="137"/>
      <c r="E5" s="134">
        <v>0.3</v>
      </c>
      <c r="F5" s="134">
        <v>0</v>
      </c>
    </row>
    <row r="6" spans="1:6">
      <c r="A6" s="134"/>
      <c r="B6" s="134">
        <v>0.5</v>
      </c>
      <c r="C6" s="138">
        <v>2</v>
      </c>
      <c r="D6" s="134"/>
      <c r="E6" s="134">
        <v>0.5</v>
      </c>
      <c r="F6" s="134">
        <v>3</v>
      </c>
    </row>
    <row r="7" spans="1:6">
      <c r="A7" s="134"/>
      <c r="B7" s="134">
        <v>0.7</v>
      </c>
      <c r="C7" s="138">
        <v>16</v>
      </c>
      <c r="D7" s="134"/>
      <c r="E7" s="134">
        <v>0.7</v>
      </c>
      <c r="F7" s="134">
        <v>3</v>
      </c>
    </row>
    <row r="8" spans="1:6">
      <c r="A8" s="134"/>
      <c r="B8" s="134">
        <v>0.9</v>
      </c>
      <c r="C8" s="138">
        <v>19</v>
      </c>
      <c r="D8" s="134"/>
      <c r="E8" s="134">
        <v>0.9</v>
      </c>
      <c r="F8" s="134">
        <v>8</v>
      </c>
    </row>
    <row r="9" spans="1:6">
      <c r="A9" s="134"/>
      <c r="B9" s="134">
        <v>1.1000000000000001</v>
      </c>
      <c r="C9" s="138">
        <v>21</v>
      </c>
      <c r="D9" s="134"/>
      <c r="E9" s="134">
        <v>1.1000000000000001</v>
      </c>
      <c r="F9" s="134">
        <v>14</v>
      </c>
    </row>
    <row r="10" spans="1:6">
      <c r="A10" s="134"/>
      <c r="B10" s="134">
        <v>1.3</v>
      </c>
      <c r="C10" s="138">
        <v>20</v>
      </c>
      <c r="D10" s="134"/>
      <c r="E10" s="134">
        <v>1.3</v>
      </c>
      <c r="F10" s="134">
        <v>24</v>
      </c>
    </row>
    <row r="11" spans="1:6">
      <c r="A11" s="134"/>
      <c r="B11" s="134">
        <v>1.5</v>
      </c>
      <c r="C11" s="138">
        <v>7</v>
      </c>
      <c r="D11" s="134"/>
      <c r="E11" s="134">
        <v>1.5</v>
      </c>
      <c r="F11" s="134">
        <v>39</v>
      </c>
    </row>
    <row r="12" spans="1:6">
      <c r="A12" s="134"/>
      <c r="B12" s="134">
        <v>1.7</v>
      </c>
      <c r="C12" s="138">
        <v>28</v>
      </c>
      <c r="D12" s="134"/>
      <c r="E12" s="134">
        <v>1.7</v>
      </c>
      <c r="F12" s="134">
        <v>28</v>
      </c>
    </row>
    <row r="13" spans="1:6">
      <c r="A13" s="134"/>
      <c r="B13" s="134">
        <v>1.9</v>
      </c>
      <c r="C13" s="138">
        <v>22</v>
      </c>
      <c r="D13" s="134"/>
      <c r="E13" s="134">
        <v>1.9</v>
      </c>
      <c r="F13" s="134">
        <v>27</v>
      </c>
    </row>
    <row r="14" spans="1:6">
      <c r="A14" s="134"/>
      <c r="B14" s="134">
        <v>2.1</v>
      </c>
      <c r="C14" s="138">
        <v>16</v>
      </c>
      <c r="D14" s="134"/>
      <c r="E14" s="134">
        <v>2.1</v>
      </c>
      <c r="F14" s="134">
        <v>24</v>
      </c>
    </row>
    <row r="15" spans="1:6">
      <c r="A15" s="134"/>
      <c r="B15" s="134">
        <v>2.2999999999999998</v>
      </c>
      <c r="C15" s="138">
        <v>25</v>
      </c>
      <c r="D15" s="134"/>
      <c r="E15" s="134">
        <v>2.2999999999999998</v>
      </c>
      <c r="F15" s="134">
        <v>14</v>
      </c>
    </row>
    <row r="16" spans="1:6">
      <c r="A16" s="134"/>
      <c r="B16" s="134">
        <v>2.5</v>
      </c>
      <c r="C16" s="138">
        <v>12</v>
      </c>
      <c r="D16" s="134"/>
      <c r="E16" s="134">
        <v>2.5</v>
      </c>
      <c r="F16" s="134">
        <v>23</v>
      </c>
    </row>
    <row r="17" spans="1:6">
      <c r="A17" s="134"/>
      <c r="B17" s="134">
        <v>2.7</v>
      </c>
      <c r="C17" s="138">
        <v>11</v>
      </c>
      <c r="D17" s="134"/>
      <c r="E17" s="134">
        <v>2.7</v>
      </c>
      <c r="F17" s="134">
        <v>17</v>
      </c>
    </row>
    <row r="18" spans="1:6">
      <c r="A18" s="134"/>
      <c r="B18" s="134">
        <v>2.9</v>
      </c>
      <c r="C18" s="138">
        <v>21</v>
      </c>
      <c r="D18" s="134"/>
      <c r="E18" s="134">
        <v>2.9</v>
      </c>
      <c r="F18" s="134">
        <v>9</v>
      </c>
    </row>
    <row r="19" spans="1:6">
      <c r="A19" s="134"/>
      <c r="B19" s="134">
        <v>3.1</v>
      </c>
      <c r="C19" s="138">
        <v>12</v>
      </c>
      <c r="D19" s="134"/>
      <c r="E19" s="134">
        <v>3.1</v>
      </c>
      <c r="F19" s="134">
        <v>4</v>
      </c>
    </row>
    <row r="20" spans="1:6">
      <c r="A20" s="134"/>
      <c r="B20" s="134">
        <v>3.3</v>
      </c>
      <c r="C20" s="138">
        <v>8</v>
      </c>
      <c r="D20" s="134"/>
      <c r="E20" s="134">
        <v>3.3</v>
      </c>
      <c r="F20" s="134">
        <v>8</v>
      </c>
    </row>
    <row r="21" spans="1:6">
      <c r="A21" s="134"/>
      <c r="B21" s="134">
        <v>3.5</v>
      </c>
      <c r="C21" s="138">
        <v>4</v>
      </c>
      <c r="D21" s="134"/>
      <c r="E21" s="134">
        <v>3.5</v>
      </c>
      <c r="F21" s="134">
        <v>3</v>
      </c>
    </row>
    <row r="22" spans="1:6">
      <c r="A22" s="134"/>
      <c r="B22" s="134">
        <v>3.7</v>
      </c>
      <c r="C22" s="138">
        <v>4</v>
      </c>
      <c r="D22" s="134"/>
      <c r="E22" s="134">
        <v>3.7</v>
      </c>
      <c r="F22" s="134">
        <v>1</v>
      </c>
    </row>
    <row r="23" spans="1:6">
      <c r="A23" s="134"/>
      <c r="B23" s="134">
        <v>3.9</v>
      </c>
      <c r="C23" s="138">
        <v>1</v>
      </c>
      <c r="D23" s="134"/>
      <c r="E23" s="134">
        <v>3.9</v>
      </c>
      <c r="F23" s="141">
        <v>0</v>
      </c>
    </row>
    <row r="24" spans="1:6">
      <c r="A24" s="134"/>
      <c r="B24" s="134">
        <v>4.0999999999999996</v>
      </c>
      <c r="C24" s="138">
        <v>0</v>
      </c>
      <c r="D24" s="134"/>
      <c r="E24" s="134">
        <v>4.0999999999999996</v>
      </c>
      <c r="F24" s="134">
        <v>0</v>
      </c>
    </row>
    <row r="25" spans="1:6">
      <c r="A25" s="134"/>
      <c r="B25" s="134">
        <v>4.3</v>
      </c>
      <c r="C25" s="138">
        <v>1</v>
      </c>
      <c r="D25" s="134"/>
      <c r="E25" s="134">
        <v>4.3</v>
      </c>
      <c r="F25" s="134">
        <v>0</v>
      </c>
    </row>
    <row r="26" spans="1:6">
      <c r="A26" s="134"/>
      <c r="B26" s="134">
        <v>4.5</v>
      </c>
      <c r="C26" s="138">
        <v>0</v>
      </c>
      <c r="D26" s="134"/>
      <c r="E26" s="134">
        <v>4.5</v>
      </c>
      <c r="F26" s="134">
        <v>0</v>
      </c>
    </row>
    <row r="27" spans="1:6">
      <c r="A27" s="134"/>
      <c r="B27" s="141">
        <v>4.7</v>
      </c>
      <c r="C27" s="138">
        <v>0</v>
      </c>
      <c r="D27" s="134"/>
      <c r="E27" s="134">
        <v>4.7</v>
      </c>
      <c r="F27" s="134">
        <v>0</v>
      </c>
    </row>
    <row r="28" spans="1:6">
      <c r="A28" s="134"/>
      <c r="B28" s="134">
        <v>4.9000000000000004</v>
      </c>
      <c r="C28" s="138">
        <v>0</v>
      </c>
      <c r="D28" s="134"/>
      <c r="E28" s="134">
        <v>4.9000000000000004</v>
      </c>
      <c r="F28" s="134">
        <v>0</v>
      </c>
    </row>
    <row r="29" spans="1:6">
      <c r="A29" s="134"/>
      <c r="B29" s="141">
        <v>5.0999999999999996</v>
      </c>
      <c r="C29" s="138">
        <v>0</v>
      </c>
      <c r="D29" s="134"/>
      <c r="E29" s="134">
        <v>5.0999999999999996</v>
      </c>
      <c r="F29" s="134">
        <v>0</v>
      </c>
    </row>
    <row r="30" spans="1:6">
      <c r="A30" s="134"/>
      <c r="B30" s="134">
        <v>5.3</v>
      </c>
      <c r="C30" s="138">
        <v>0</v>
      </c>
      <c r="D30" s="134"/>
      <c r="E30" s="134">
        <v>5.3</v>
      </c>
      <c r="F30" s="134">
        <v>0</v>
      </c>
    </row>
    <row r="31" spans="1:6">
      <c r="A31" s="134"/>
      <c r="B31" s="141">
        <v>5.5</v>
      </c>
      <c r="C31" s="138">
        <v>0</v>
      </c>
      <c r="D31" s="134"/>
      <c r="E31" s="134">
        <v>5.5</v>
      </c>
      <c r="F31" s="134">
        <v>1</v>
      </c>
    </row>
    <row r="32" spans="1:6">
      <c r="A32" s="134"/>
      <c r="B32" s="134">
        <v>5.7</v>
      </c>
      <c r="C32" s="138">
        <v>0</v>
      </c>
      <c r="D32" s="134"/>
      <c r="E32" s="134">
        <v>5.7</v>
      </c>
      <c r="F32" s="134">
        <v>0</v>
      </c>
    </row>
    <row r="33" spans="1:6">
      <c r="A33" s="134"/>
      <c r="B33" s="141">
        <v>5.9</v>
      </c>
      <c r="C33" s="138">
        <v>0</v>
      </c>
      <c r="D33" s="134"/>
      <c r="E33" s="134">
        <v>5.9</v>
      </c>
      <c r="F33" s="134">
        <v>0</v>
      </c>
    </row>
    <row r="34" spans="1:6">
      <c r="A34" s="134"/>
      <c r="B34" s="134">
        <v>6.1</v>
      </c>
      <c r="C34" s="138">
        <v>0</v>
      </c>
      <c r="D34" s="134"/>
      <c r="E34" s="134">
        <v>6.1</v>
      </c>
      <c r="F34" s="134">
        <v>0</v>
      </c>
    </row>
    <row r="35" spans="1:6">
      <c r="A35" s="134"/>
      <c r="B35" s="141">
        <v>6.3</v>
      </c>
      <c r="C35" s="138">
        <v>0</v>
      </c>
      <c r="D35" s="134"/>
      <c r="E35" s="134">
        <v>6.3</v>
      </c>
      <c r="F35" s="134">
        <v>0</v>
      </c>
    </row>
    <row r="36" spans="1:6">
      <c r="A36" s="134"/>
      <c r="B36" s="134">
        <v>6.5</v>
      </c>
      <c r="C36" s="138">
        <v>0</v>
      </c>
      <c r="D36" s="134"/>
      <c r="E36" s="134">
        <v>6.5</v>
      </c>
      <c r="F36" s="134">
        <v>0</v>
      </c>
    </row>
    <row r="37" spans="1:6">
      <c r="A37" s="134"/>
      <c r="B37" s="141">
        <v>6.7</v>
      </c>
      <c r="C37" s="138">
        <v>0</v>
      </c>
      <c r="D37" s="134"/>
      <c r="E37" s="134">
        <v>6.7</v>
      </c>
      <c r="F37" s="134">
        <v>0</v>
      </c>
    </row>
    <row r="38" spans="1:6">
      <c r="A38" s="134"/>
      <c r="B38" s="139">
        <v>6.9</v>
      </c>
      <c r="C38" s="140">
        <v>0</v>
      </c>
      <c r="D38" s="134"/>
      <c r="E38" s="139">
        <v>6.9</v>
      </c>
      <c r="F38" s="139">
        <v>0</v>
      </c>
    </row>
    <row r="39" spans="1:6">
      <c r="A39" s="134"/>
      <c r="B39" s="134"/>
      <c r="C39" s="134">
        <f>SUM(C4:C38)</f>
        <v>252</v>
      </c>
      <c r="D39" s="134"/>
      <c r="F39" s="133">
        <f>SUM(F4:F38)</f>
        <v>252</v>
      </c>
    </row>
    <row r="40" spans="1:6">
      <c r="A40" s="134"/>
      <c r="B40" s="134"/>
      <c r="C40" s="134"/>
      <c r="D40" s="134"/>
    </row>
    <row r="41" spans="1:6">
      <c r="A41" s="134"/>
      <c r="B41" s="134"/>
      <c r="C41" s="134"/>
      <c r="D41" s="134"/>
    </row>
    <row r="42" spans="1:6">
      <c r="A42" s="134"/>
      <c r="B42" s="134"/>
      <c r="C42" s="134"/>
      <c r="D42" s="134"/>
    </row>
    <row r="43" spans="1:6">
      <c r="A43" s="134"/>
      <c r="B43" s="134"/>
      <c r="C43" s="134"/>
      <c r="D43" s="134"/>
    </row>
  </sheetData>
  <pageMargins left="0.7" right="0.7" top="0.75" bottom="0.75" header="0.3" footer="0.3"/>
  <drawing r:id="rId1"/>
</worksheet>
</file>

<file path=xl/worksheets/sheet14.xml><?xml version="1.0" encoding="utf-8"?>
<worksheet xmlns="http://schemas.openxmlformats.org/spreadsheetml/2006/main" xmlns:r="http://schemas.openxmlformats.org/officeDocument/2006/relationships">
  <sheetPr>
    <tabColor theme="2" tint="-0.249977111117893"/>
  </sheetPr>
  <dimension ref="A1:O276"/>
  <sheetViews>
    <sheetView workbookViewId="0">
      <pane ySplit="3" topLeftCell="A242" activePane="bottomLeft" state="frozen"/>
      <selection pane="bottomLeft" activeCell="M266" sqref="M266"/>
    </sheetView>
  </sheetViews>
  <sheetFormatPr defaultRowHeight="11.25"/>
  <cols>
    <col min="1" max="1" width="3.5703125" style="51" customWidth="1"/>
    <col min="2" max="2" width="4" style="51" customWidth="1"/>
    <col min="3" max="3" width="10.42578125" style="49" customWidth="1"/>
    <col min="4" max="4" width="10.42578125" style="6" customWidth="1"/>
    <col min="5" max="5" width="10.42578125" style="49" customWidth="1"/>
    <col min="6" max="8" width="10.42578125" style="6" customWidth="1"/>
    <col min="9" max="10" width="9.140625" style="6"/>
    <col min="11" max="12" width="6.7109375" style="1" customWidth="1"/>
    <col min="13" max="13" width="13.42578125" style="1" customWidth="1"/>
    <col min="14" max="23" width="6.7109375" style="1" customWidth="1"/>
    <col min="24" max="16384" width="9.140625" style="1"/>
  </cols>
  <sheetData>
    <row r="1" spans="1:15" ht="12.75">
      <c r="A1" s="58" t="s">
        <v>17</v>
      </c>
      <c r="B1" s="54"/>
      <c r="C1" s="55"/>
      <c r="D1" s="56"/>
    </row>
    <row r="2" spans="1:15" s="4" customFormat="1">
      <c r="A2" s="51"/>
      <c r="B2" s="51"/>
      <c r="C2" s="48"/>
      <c r="D2" s="47"/>
      <c r="E2" s="48"/>
      <c r="F2" s="47"/>
      <c r="G2" s="47"/>
      <c r="H2" s="47"/>
      <c r="I2" s="47"/>
      <c r="J2" s="47"/>
    </row>
    <row r="3" spans="1:15">
      <c r="A3" s="51" t="s">
        <v>125</v>
      </c>
      <c r="C3" s="52" t="s">
        <v>27</v>
      </c>
      <c r="D3" s="53" t="s">
        <v>128</v>
      </c>
      <c r="E3" s="52" t="s">
        <v>15</v>
      </c>
      <c r="F3" s="53" t="s">
        <v>128</v>
      </c>
      <c r="G3" s="52" t="s">
        <v>126</v>
      </c>
      <c r="H3" s="53" t="s">
        <v>128</v>
      </c>
      <c r="I3" s="52" t="s">
        <v>127</v>
      </c>
      <c r="J3" s="53" t="s">
        <v>128</v>
      </c>
      <c r="L3" s="61" t="s">
        <v>131</v>
      </c>
      <c r="M3" s="61" t="s">
        <v>132</v>
      </c>
    </row>
    <row r="4" spans="1:15">
      <c r="A4" s="51" t="s">
        <v>125</v>
      </c>
    </row>
    <row r="5" spans="1:15">
      <c r="A5" s="51" t="str">
        <f>sthspwn.info!A$6</f>
        <v>Y</v>
      </c>
      <c r="B5" s="51">
        <v>1</v>
      </c>
      <c r="C5" s="52" t="s">
        <v>27</v>
      </c>
      <c r="D5" s="53" t="s">
        <v>8</v>
      </c>
      <c r="E5" s="52" t="s">
        <v>15</v>
      </c>
      <c r="F5" s="53" t="s">
        <v>8</v>
      </c>
      <c r="G5" s="52" t="s">
        <v>126</v>
      </c>
      <c r="H5" s="53" t="s">
        <v>8</v>
      </c>
      <c r="L5" s="61" t="s">
        <v>131</v>
      </c>
      <c r="M5" s="61" t="s">
        <v>132</v>
      </c>
      <c r="N5" s="61" t="s">
        <v>274</v>
      </c>
      <c r="O5" s="61" t="s">
        <v>275</v>
      </c>
    </row>
    <row r="6" spans="1:15">
      <c r="A6" s="51" t="str">
        <f>sthspwn.info!A$6</f>
        <v>Y</v>
      </c>
      <c r="B6" s="51">
        <v>1</v>
      </c>
      <c r="C6" s="57">
        <v>0</v>
      </c>
      <c r="D6" s="6">
        <v>0</v>
      </c>
      <c r="E6" s="57">
        <v>0</v>
      </c>
      <c r="F6" s="6">
        <v>0</v>
      </c>
      <c r="L6" s="61">
        <v>1</v>
      </c>
      <c r="M6" s="40" t="s">
        <v>276</v>
      </c>
      <c r="N6" s="81"/>
    </row>
    <row r="7" spans="1:15">
      <c r="A7" s="51" t="str">
        <f>sthspwn.info!A$6</f>
        <v>Y</v>
      </c>
      <c r="B7" s="51">
        <v>1</v>
      </c>
      <c r="C7" s="57">
        <v>1</v>
      </c>
      <c r="D7" s="6">
        <v>0</v>
      </c>
      <c r="E7" s="57">
        <v>0.4</v>
      </c>
      <c r="F7" s="6">
        <v>0</v>
      </c>
      <c r="L7" s="61">
        <v>2</v>
      </c>
      <c r="M7" s="40" t="s">
        <v>277</v>
      </c>
      <c r="N7" s="81"/>
    </row>
    <row r="8" spans="1:15">
      <c r="A8" s="51" t="str">
        <f>sthspwn.info!A$6</f>
        <v>Y</v>
      </c>
      <c r="B8" s="51">
        <v>1</v>
      </c>
      <c r="C8" s="57">
        <v>1.1499999999999999</v>
      </c>
      <c r="D8" s="6">
        <v>0.08</v>
      </c>
      <c r="E8" s="57">
        <v>0.5</v>
      </c>
      <c r="F8" s="6">
        <v>0.2</v>
      </c>
      <c r="L8" s="61">
        <v>3</v>
      </c>
      <c r="M8" s="40" t="s">
        <v>278</v>
      </c>
      <c r="N8" s="40" t="s">
        <v>279</v>
      </c>
      <c r="O8" s="40" t="s">
        <v>180</v>
      </c>
    </row>
    <row r="9" spans="1:15">
      <c r="A9" s="51" t="str">
        <f>sthspwn.info!A$6</f>
        <v>Y</v>
      </c>
      <c r="B9" s="51">
        <v>1</v>
      </c>
      <c r="C9" s="57">
        <v>1.4</v>
      </c>
      <c r="D9" s="6">
        <v>0.4</v>
      </c>
      <c r="E9" s="57">
        <v>0.7</v>
      </c>
      <c r="F9" s="6">
        <v>0.4</v>
      </c>
      <c r="L9" s="61">
        <v>4</v>
      </c>
      <c r="M9" s="40" t="s">
        <v>5</v>
      </c>
      <c r="N9" s="40" t="s">
        <v>280</v>
      </c>
      <c r="O9" s="40" t="s">
        <v>281</v>
      </c>
    </row>
    <row r="10" spans="1:15">
      <c r="A10" s="51" t="str">
        <f>sthspwn.info!A$6</f>
        <v>Y</v>
      </c>
      <c r="B10" s="51">
        <v>1</v>
      </c>
      <c r="C10" s="57">
        <v>1.5</v>
      </c>
      <c r="D10" s="6">
        <v>0.6</v>
      </c>
      <c r="E10" s="57">
        <v>0.9</v>
      </c>
      <c r="F10" s="6">
        <v>0.62</v>
      </c>
      <c r="L10" s="61">
        <v>5</v>
      </c>
      <c r="M10" s="40" t="s">
        <v>282</v>
      </c>
      <c r="N10" s="87" t="s">
        <v>289</v>
      </c>
      <c r="O10" s="40" t="s">
        <v>283</v>
      </c>
    </row>
    <row r="11" spans="1:15">
      <c r="A11" s="51" t="str">
        <f>sthspwn.info!A$6</f>
        <v>Y</v>
      </c>
      <c r="B11" s="51">
        <v>1</v>
      </c>
      <c r="C11" s="57">
        <v>1.6</v>
      </c>
      <c r="D11" s="6">
        <v>0.74</v>
      </c>
      <c r="E11" s="57">
        <v>1</v>
      </c>
      <c r="F11" s="6">
        <v>0.92</v>
      </c>
      <c r="L11" s="61">
        <v>6</v>
      </c>
      <c r="M11" s="40" t="s">
        <v>284</v>
      </c>
      <c r="N11" s="40" t="s">
        <v>285</v>
      </c>
      <c r="O11" s="40" t="s">
        <v>286</v>
      </c>
    </row>
    <row r="12" spans="1:15">
      <c r="A12" s="51" t="str">
        <f>sthspwn.info!A$6</f>
        <v>Y</v>
      </c>
      <c r="B12" s="51">
        <v>1</v>
      </c>
      <c r="C12" s="57">
        <v>1.65</v>
      </c>
      <c r="D12" s="6">
        <v>0.8</v>
      </c>
      <c r="E12" s="57">
        <v>1.1499999999999999</v>
      </c>
      <c r="F12" s="6">
        <v>1</v>
      </c>
      <c r="L12" s="61">
        <v>7</v>
      </c>
      <c r="M12" s="40" t="s">
        <v>179</v>
      </c>
      <c r="N12" s="40" t="s">
        <v>287</v>
      </c>
      <c r="O12" s="40" t="s">
        <v>288</v>
      </c>
    </row>
    <row r="13" spans="1:15">
      <c r="A13" s="51" t="str">
        <f>sthspwn.info!A$6</f>
        <v>Y</v>
      </c>
      <c r="B13" s="51">
        <v>1</v>
      </c>
      <c r="C13" s="57">
        <v>1.85</v>
      </c>
      <c r="D13" s="6">
        <v>0.96</v>
      </c>
      <c r="E13" s="57">
        <v>1.2</v>
      </c>
      <c r="F13" s="6">
        <v>1</v>
      </c>
      <c r="L13" s="61">
        <v>8</v>
      </c>
      <c r="M13" s="40" t="s">
        <v>7</v>
      </c>
      <c r="N13" s="81"/>
    </row>
    <row r="14" spans="1:15">
      <c r="A14" s="51" t="str">
        <f>sthspwn.info!A$6</f>
        <v>Y</v>
      </c>
      <c r="B14" s="51">
        <v>1</v>
      </c>
      <c r="C14" s="57">
        <v>2</v>
      </c>
      <c r="D14" s="6">
        <v>1</v>
      </c>
      <c r="E14" s="57">
        <v>1.4</v>
      </c>
      <c r="F14" s="6">
        <v>0.88</v>
      </c>
    </row>
    <row r="15" spans="1:15">
      <c r="A15" s="51" t="str">
        <f>sthspwn.info!A$6</f>
        <v>Y</v>
      </c>
      <c r="B15" s="51">
        <v>1</v>
      </c>
      <c r="C15" s="57">
        <v>2.2000000000000002</v>
      </c>
      <c r="D15" s="6">
        <v>0.96</v>
      </c>
      <c r="E15" s="57">
        <v>1.5</v>
      </c>
      <c r="F15" s="6">
        <v>0.76</v>
      </c>
    </row>
    <row r="16" spans="1:15">
      <c r="A16" s="51" t="str">
        <f>sthspwn.info!A$6</f>
        <v>Y</v>
      </c>
      <c r="B16" s="51">
        <v>1</v>
      </c>
      <c r="C16" s="57">
        <v>2.2999999999999998</v>
      </c>
      <c r="D16" s="6">
        <v>0.9</v>
      </c>
      <c r="E16" s="57">
        <v>1.75</v>
      </c>
      <c r="F16" s="6">
        <v>0.52</v>
      </c>
    </row>
    <row r="17" spans="1:14">
      <c r="A17" s="51" t="str">
        <f>sthspwn.info!A$6</f>
        <v>Y</v>
      </c>
      <c r="B17" s="51">
        <v>1</v>
      </c>
      <c r="C17" s="57">
        <v>2.5</v>
      </c>
      <c r="D17" s="6">
        <v>0.76</v>
      </c>
      <c r="E17" s="57">
        <v>1.9</v>
      </c>
      <c r="F17" s="6">
        <v>0.4</v>
      </c>
    </row>
    <row r="18" spans="1:14">
      <c r="A18" s="51" t="str">
        <f>sthspwn.info!A$6</f>
        <v>Y</v>
      </c>
      <c r="B18" s="51">
        <v>1</v>
      </c>
      <c r="C18" s="57">
        <v>2.7</v>
      </c>
      <c r="D18" s="6">
        <v>0.64</v>
      </c>
      <c r="E18" s="57">
        <v>2.2000000000000002</v>
      </c>
      <c r="F18" s="6">
        <v>0.22</v>
      </c>
    </row>
    <row r="19" spans="1:14">
      <c r="A19" s="51" t="str">
        <f>sthspwn.info!A$6</f>
        <v>Y</v>
      </c>
      <c r="B19" s="51">
        <v>1</v>
      </c>
      <c r="C19" s="57">
        <v>3.1</v>
      </c>
      <c r="D19" s="6">
        <v>0.32</v>
      </c>
      <c r="E19" s="57">
        <v>2.25</v>
      </c>
      <c r="F19" s="6">
        <v>0.2</v>
      </c>
    </row>
    <row r="20" spans="1:14">
      <c r="A20" s="51" t="str">
        <f>sthspwn.info!A$6</f>
        <v>Y</v>
      </c>
      <c r="B20" s="51">
        <v>1</v>
      </c>
      <c r="C20" s="57">
        <v>3.25</v>
      </c>
      <c r="D20" s="6">
        <v>0.22</v>
      </c>
      <c r="E20" s="57">
        <v>2.6</v>
      </c>
      <c r="F20" s="6">
        <v>0.08</v>
      </c>
    </row>
    <row r="21" spans="1:14">
      <c r="A21" s="51" t="str">
        <f>sthspwn.info!A$6</f>
        <v>Y</v>
      </c>
      <c r="B21" s="51">
        <v>1</v>
      </c>
      <c r="C21" s="57">
        <v>3.4</v>
      </c>
      <c r="D21" s="6">
        <v>0.14000000000000001</v>
      </c>
      <c r="E21" s="57">
        <v>2.8</v>
      </c>
      <c r="F21" s="6">
        <v>0.04</v>
      </c>
    </row>
    <row r="22" spans="1:14">
      <c r="A22" s="51" t="str">
        <f>sthspwn.info!A$6</f>
        <v>Y</v>
      </c>
      <c r="B22" s="51">
        <v>1</v>
      </c>
      <c r="C22" s="57">
        <v>3.7</v>
      </c>
      <c r="D22" s="6">
        <v>0</v>
      </c>
      <c r="E22" s="57">
        <v>3</v>
      </c>
      <c r="F22" s="6">
        <v>0.02</v>
      </c>
    </row>
    <row r="23" spans="1:14">
      <c r="A23" s="51" t="str">
        <f>sthspwn.info!A$6</f>
        <v>Y</v>
      </c>
      <c r="B23" s="51">
        <v>1</v>
      </c>
      <c r="C23" s="57">
        <v>10</v>
      </c>
      <c r="D23" s="6">
        <v>0</v>
      </c>
      <c r="E23" s="57">
        <v>3.5</v>
      </c>
      <c r="F23" s="6">
        <v>0</v>
      </c>
    </row>
    <row r="24" spans="1:14">
      <c r="A24" s="51" t="str">
        <f>sthspwn.info!A$6</f>
        <v>Y</v>
      </c>
      <c r="B24" s="51">
        <v>1</v>
      </c>
      <c r="C24" s="49" t="s">
        <v>0</v>
      </c>
      <c r="D24" s="6" t="s">
        <v>1</v>
      </c>
      <c r="E24" s="49" t="s">
        <v>0</v>
      </c>
      <c r="F24" s="6" t="s">
        <v>2</v>
      </c>
    </row>
    <row r="25" spans="1:14">
      <c r="A25" s="51" t="str">
        <f>sthspwn.info!A$7</f>
        <v>Y</v>
      </c>
      <c r="B25" s="51">
        <v>2</v>
      </c>
      <c r="C25" s="52" t="s">
        <v>27</v>
      </c>
      <c r="D25" s="53" t="s">
        <v>10</v>
      </c>
      <c r="E25" s="52" t="s">
        <v>15</v>
      </c>
      <c r="F25" s="53" t="s">
        <v>10</v>
      </c>
      <c r="G25" s="52" t="s">
        <v>126</v>
      </c>
      <c r="H25" s="53" t="s">
        <v>10</v>
      </c>
      <c r="L25" s="61" t="s">
        <v>131</v>
      </c>
      <c r="M25" s="61" t="s">
        <v>248</v>
      </c>
      <c r="N25" s="146" t="s">
        <v>249</v>
      </c>
    </row>
    <row r="26" spans="1:14">
      <c r="A26" s="51" t="str">
        <f>sthspwn.info!A$7</f>
        <v>Y</v>
      </c>
      <c r="B26" s="51">
        <v>2</v>
      </c>
      <c r="C26" s="57">
        <v>0</v>
      </c>
      <c r="D26" s="6">
        <v>0</v>
      </c>
      <c r="E26" s="57">
        <v>0</v>
      </c>
      <c r="F26" s="6">
        <v>0</v>
      </c>
      <c r="G26" s="1">
        <v>0</v>
      </c>
      <c r="H26" s="6">
        <v>0</v>
      </c>
      <c r="L26" s="1">
        <v>0</v>
      </c>
      <c r="M26" s="42" t="s">
        <v>250</v>
      </c>
      <c r="N26" s="147" t="s">
        <v>251</v>
      </c>
    </row>
    <row r="27" spans="1:14">
      <c r="A27" s="51" t="str">
        <f>sthspwn.info!A$7</f>
        <v>Y</v>
      </c>
      <c r="B27" s="51">
        <v>2</v>
      </c>
      <c r="C27" s="57">
        <v>0.3</v>
      </c>
      <c r="D27" s="6">
        <v>0.15</v>
      </c>
      <c r="E27" s="57">
        <v>0.3</v>
      </c>
      <c r="F27" s="6">
        <v>7.0000000000000007E-2</v>
      </c>
      <c r="G27" s="1">
        <v>1</v>
      </c>
      <c r="H27" s="6">
        <v>0.02</v>
      </c>
      <c r="L27" s="1">
        <v>1</v>
      </c>
      <c r="M27" s="42" t="s">
        <v>252</v>
      </c>
      <c r="N27" s="147" t="s">
        <v>253</v>
      </c>
    </row>
    <row r="28" spans="1:14">
      <c r="A28" s="51" t="str">
        <f>sthspwn.info!A$7</f>
        <v>Y</v>
      </c>
      <c r="B28" s="51">
        <v>2</v>
      </c>
      <c r="C28" s="57">
        <v>0.5</v>
      </c>
      <c r="D28" s="6">
        <v>0.39</v>
      </c>
      <c r="E28" s="57">
        <v>0.4</v>
      </c>
      <c r="F28" s="6">
        <v>0.11</v>
      </c>
      <c r="G28" s="1">
        <v>2</v>
      </c>
      <c r="H28" s="6">
        <v>0.24</v>
      </c>
      <c r="L28" s="1">
        <v>2</v>
      </c>
      <c r="M28" s="42" t="s">
        <v>254</v>
      </c>
      <c r="N28" s="147" t="s">
        <v>255</v>
      </c>
    </row>
    <row r="29" spans="1:14">
      <c r="A29" s="51" t="str">
        <f>sthspwn.info!A$7</f>
        <v>Y</v>
      </c>
      <c r="B29" s="51">
        <v>2</v>
      </c>
      <c r="C29" s="57">
        <v>0.6</v>
      </c>
      <c r="D29" s="6">
        <v>0.55000000000000004</v>
      </c>
      <c r="E29" s="57">
        <v>0.5</v>
      </c>
      <c r="F29" s="6">
        <v>0.19</v>
      </c>
      <c r="G29" s="1">
        <v>3</v>
      </c>
      <c r="H29" s="6">
        <v>1</v>
      </c>
      <c r="L29" s="1">
        <v>3</v>
      </c>
      <c r="M29" s="42" t="s">
        <v>256</v>
      </c>
      <c r="N29" s="147" t="s">
        <v>257</v>
      </c>
    </row>
    <row r="30" spans="1:14">
      <c r="A30" s="51" t="str">
        <f>sthspwn.info!A$7</f>
        <v>Y</v>
      </c>
      <c r="B30" s="51">
        <v>2</v>
      </c>
      <c r="C30" s="57">
        <v>0.7</v>
      </c>
      <c r="D30" s="6">
        <v>0.72</v>
      </c>
      <c r="E30" s="57">
        <v>0.6</v>
      </c>
      <c r="F30" s="6">
        <v>0.31</v>
      </c>
      <c r="G30" s="1">
        <v>4</v>
      </c>
      <c r="H30" s="6">
        <v>0.47</v>
      </c>
      <c r="L30" s="1">
        <v>4</v>
      </c>
      <c r="M30" s="42" t="s">
        <v>258</v>
      </c>
      <c r="N30" s="147" t="s">
        <v>259</v>
      </c>
    </row>
    <row r="31" spans="1:14">
      <c r="A31" s="51" t="str">
        <f>sthspwn.info!A$7</f>
        <v>Y</v>
      </c>
      <c r="B31" s="51">
        <v>2</v>
      </c>
      <c r="C31" s="57">
        <v>0.8</v>
      </c>
      <c r="D31" s="6">
        <v>0.85</v>
      </c>
      <c r="E31" s="57">
        <v>0.7</v>
      </c>
      <c r="F31" s="6">
        <v>0.47</v>
      </c>
      <c r="G31" s="1">
        <v>5</v>
      </c>
      <c r="H31" s="6">
        <v>0</v>
      </c>
      <c r="L31" s="1">
        <v>5</v>
      </c>
      <c r="M31" s="42" t="s">
        <v>260</v>
      </c>
      <c r="N31" s="147" t="s">
        <v>261</v>
      </c>
    </row>
    <row r="32" spans="1:14">
      <c r="A32" s="51" t="str">
        <f>sthspwn.info!A$7</f>
        <v>Y</v>
      </c>
      <c r="B32" s="51">
        <v>2</v>
      </c>
      <c r="C32" s="57">
        <v>0.9</v>
      </c>
      <c r="D32" s="6">
        <v>0.94</v>
      </c>
      <c r="E32" s="57">
        <v>0.8</v>
      </c>
      <c r="F32" s="6">
        <v>0.64</v>
      </c>
      <c r="G32" s="1">
        <v>6</v>
      </c>
      <c r="H32" s="6">
        <v>0</v>
      </c>
      <c r="L32" s="1">
        <v>6</v>
      </c>
      <c r="M32" s="42" t="s">
        <v>262</v>
      </c>
      <c r="N32" s="147" t="s">
        <v>263</v>
      </c>
    </row>
    <row r="33" spans="1:14">
      <c r="A33" s="51" t="str">
        <f>sthspwn.info!A$7</f>
        <v>Y</v>
      </c>
      <c r="B33" s="51">
        <v>2</v>
      </c>
      <c r="C33" s="57">
        <v>1</v>
      </c>
      <c r="D33" s="6">
        <v>0.99</v>
      </c>
      <c r="E33" s="57">
        <v>0.9</v>
      </c>
      <c r="F33" s="6">
        <v>0.82</v>
      </c>
      <c r="G33" s="1">
        <v>7</v>
      </c>
      <c r="H33" s="6">
        <v>0</v>
      </c>
      <c r="L33" s="1">
        <v>7</v>
      </c>
      <c r="M33" s="42" t="s">
        <v>264</v>
      </c>
      <c r="N33" s="147" t="s">
        <v>265</v>
      </c>
    </row>
    <row r="34" spans="1:14">
      <c r="A34" s="51" t="str">
        <f>sthspwn.info!A$7</f>
        <v>Y</v>
      </c>
      <c r="B34" s="51">
        <v>2</v>
      </c>
      <c r="C34" s="57">
        <v>1.1000000000000001</v>
      </c>
      <c r="D34" s="6">
        <v>1</v>
      </c>
      <c r="E34" s="57">
        <v>1</v>
      </c>
      <c r="F34" s="6">
        <v>0.96</v>
      </c>
      <c r="G34" s="1">
        <v>8</v>
      </c>
      <c r="H34" s="6">
        <v>0</v>
      </c>
      <c r="L34" s="1">
        <v>8</v>
      </c>
      <c r="M34" s="42" t="s">
        <v>266</v>
      </c>
      <c r="N34" s="147" t="s">
        <v>267</v>
      </c>
    </row>
    <row r="35" spans="1:14">
      <c r="A35" s="51" t="str">
        <f>sthspwn.info!A$7</f>
        <v>Y</v>
      </c>
      <c r="B35" s="51">
        <v>2</v>
      </c>
      <c r="C35" s="57">
        <v>2</v>
      </c>
      <c r="D35" s="6">
        <v>0.65</v>
      </c>
      <c r="E35" s="57">
        <v>1.1000000000000001</v>
      </c>
      <c r="F35" s="6">
        <v>1</v>
      </c>
      <c r="G35" s="1">
        <v>9</v>
      </c>
      <c r="H35" s="6">
        <v>0</v>
      </c>
      <c r="L35" s="1">
        <v>9</v>
      </c>
      <c r="M35" s="42" t="s">
        <v>268</v>
      </c>
      <c r="N35" s="81"/>
    </row>
    <row r="36" spans="1:14">
      <c r="A36" s="51" t="str">
        <f>sthspwn.info!A$7</f>
        <v>Y</v>
      </c>
      <c r="B36" s="51">
        <v>2</v>
      </c>
      <c r="C36" s="57">
        <v>2.1</v>
      </c>
      <c r="D36" s="6">
        <v>0.59</v>
      </c>
      <c r="E36" s="57">
        <v>1.2</v>
      </c>
      <c r="F36" s="6">
        <v>0.9</v>
      </c>
    </row>
    <row r="37" spans="1:14">
      <c r="A37" s="51" t="str">
        <f>sthspwn.info!A$7</f>
        <v>Y</v>
      </c>
      <c r="B37" s="51">
        <v>2</v>
      </c>
      <c r="C37" s="57">
        <v>2.2000000000000002</v>
      </c>
      <c r="D37" s="6">
        <v>0.48</v>
      </c>
      <c r="E37" s="57">
        <v>1.3</v>
      </c>
      <c r="F37" s="6">
        <v>0.72</v>
      </c>
    </row>
    <row r="38" spans="1:14">
      <c r="A38" s="51" t="str">
        <f>sthspwn.info!A$7</f>
        <v>Y</v>
      </c>
      <c r="B38" s="51">
        <v>2</v>
      </c>
      <c r="C38" s="57">
        <v>2.2999999999999998</v>
      </c>
      <c r="D38" s="6">
        <v>0.37</v>
      </c>
      <c r="E38" s="57">
        <v>1.4</v>
      </c>
      <c r="F38" s="6">
        <v>0.54</v>
      </c>
    </row>
    <row r="39" spans="1:14">
      <c r="A39" s="51" t="str">
        <f>sthspwn.info!A$7</f>
        <v>Y</v>
      </c>
      <c r="B39" s="51">
        <v>2</v>
      </c>
      <c r="C39" s="57">
        <v>2.4</v>
      </c>
      <c r="D39" s="6">
        <v>0.28999999999999998</v>
      </c>
      <c r="E39" s="57">
        <v>1.5</v>
      </c>
      <c r="F39" s="6">
        <v>0.4</v>
      </c>
    </row>
    <row r="40" spans="1:14">
      <c r="A40" s="51" t="str">
        <f>sthspwn.info!A$7</f>
        <v>Y</v>
      </c>
      <c r="B40" s="51">
        <v>2</v>
      </c>
      <c r="C40" s="57">
        <v>2.5</v>
      </c>
      <c r="D40" s="6">
        <v>0.25</v>
      </c>
      <c r="E40" s="57">
        <v>1.6</v>
      </c>
      <c r="F40" s="6">
        <v>0.31</v>
      </c>
    </row>
    <row r="41" spans="1:14">
      <c r="A41" s="51" t="str">
        <f>sthspwn.info!A$7</f>
        <v>Y</v>
      </c>
      <c r="B41" s="51">
        <v>2</v>
      </c>
      <c r="C41" s="57">
        <v>2.6</v>
      </c>
      <c r="D41" s="6">
        <v>0.23</v>
      </c>
      <c r="E41" s="57">
        <v>1.7</v>
      </c>
      <c r="F41" s="6">
        <v>0.25</v>
      </c>
    </row>
    <row r="42" spans="1:14">
      <c r="A42" s="51" t="str">
        <f>sthspwn.info!A$7</f>
        <v>Y</v>
      </c>
      <c r="B42" s="51">
        <v>2</v>
      </c>
      <c r="C42" s="57">
        <v>2.7</v>
      </c>
      <c r="D42" s="6">
        <v>0.23</v>
      </c>
      <c r="E42" s="57">
        <v>1.8</v>
      </c>
      <c r="F42" s="6">
        <v>0.21</v>
      </c>
    </row>
    <row r="43" spans="1:14">
      <c r="A43" s="51" t="str">
        <f>sthspwn.info!A$7</f>
        <v>Y</v>
      </c>
      <c r="B43" s="51">
        <v>2</v>
      </c>
      <c r="C43" s="57">
        <v>2.8</v>
      </c>
      <c r="D43" s="6">
        <v>0.22</v>
      </c>
      <c r="E43" s="57">
        <v>1.9</v>
      </c>
      <c r="F43" s="6">
        <v>0.18</v>
      </c>
    </row>
    <row r="44" spans="1:14">
      <c r="A44" s="51" t="str">
        <f>sthspwn.info!A$7</f>
        <v>Y</v>
      </c>
      <c r="B44" s="51">
        <v>2</v>
      </c>
      <c r="C44" s="57">
        <v>2.9</v>
      </c>
      <c r="D44" s="6">
        <v>0.2</v>
      </c>
      <c r="E44" s="57">
        <v>2</v>
      </c>
      <c r="F44" s="6">
        <v>0.16</v>
      </c>
    </row>
    <row r="45" spans="1:14">
      <c r="A45" s="51" t="str">
        <f>sthspwn.info!A$7</f>
        <v>Y</v>
      </c>
      <c r="B45" s="51">
        <v>2</v>
      </c>
      <c r="C45" s="57">
        <v>3</v>
      </c>
      <c r="D45" s="6">
        <v>0.17</v>
      </c>
      <c r="E45" s="57">
        <v>2.1</v>
      </c>
      <c r="F45" s="6">
        <v>0.12</v>
      </c>
    </row>
    <row r="46" spans="1:14">
      <c r="A46" s="51" t="str">
        <f>sthspwn.info!A$7</f>
        <v>Y</v>
      </c>
      <c r="B46" s="51">
        <v>2</v>
      </c>
      <c r="C46" s="57">
        <v>3.1</v>
      </c>
      <c r="D46" s="6">
        <v>0.13</v>
      </c>
      <c r="E46" s="57">
        <v>2.2000000000000002</v>
      </c>
      <c r="F46" s="6">
        <v>0.08</v>
      </c>
    </row>
    <row r="47" spans="1:14">
      <c r="A47" s="51" t="str">
        <f>sthspwn.info!A$7</f>
        <v>Y</v>
      </c>
      <c r="B47" s="51">
        <v>2</v>
      </c>
      <c r="C47" s="57">
        <v>3.2</v>
      </c>
      <c r="D47" s="6">
        <v>0.12</v>
      </c>
      <c r="E47" s="57">
        <v>2.2999999999999998</v>
      </c>
      <c r="F47" s="6">
        <v>0.05</v>
      </c>
    </row>
    <row r="48" spans="1:14">
      <c r="A48" s="51" t="str">
        <f>sthspwn.info!A$7</f>
        <v>Y</v>
      </c>
      <c r="B48" s="51">
        <v>2</v>
      </c>
      <c r="C48" s="57">
        <v>3.7</v>
      </c>
      <c r="D48" s="6">
        <v>0.11</v>
      </c>
      <c r="E48" s="57">
        <v>2.4</v>
      </c>
      <c r="F48" s="6">
        <v>0.03</v>
      </c>
    </row>
    <row r="49" spans="1:14">
      <c r="A49" s="51" t="str">
        <f>sthspwn.info!A$7</f>
        <v>Y</v>
      </c>
      <c r="B49" s="51">
        <v>2</v>
      </c>
      <c r="C49" s="57">
        <v>3.9</v>
      </c>
      <c r="D49" s="6">
        <v>7.0000000000000007E-2</v>
      </c>
      <c r="E49" s="57">
        <v>2.9</v>
      </c>
      <c r="F49" s="6">
        <v>0.03</v>
      </c>
    </row>
    <row r="50" spans="1:14">
      <c r="A50" s="51" t="str">
        <f>sthspwn.info!A$7</f>
        <v>Y</v>
      </c>
      <c r="B50" s="51">
        <v>2</v>
      </c>
      <c r="C50" s="57">
        <v>4.0999999999999996</v>
      </c>
      <c r="D50" s="6">
        <v>0.03</v>
      </c>
      <c r="E50" s="57">
        <v>3</v>
      </c>
      <c r="F50" s="6">
        <v>0.02</v>
      </c>
    </row>
    <row r="51" spans="1:14">
      <c r="A51" s="51" t="str">
        <f>sthspwn.info!A$7</f>
        <v>Y</v>
      </c>
      <c r="B51" s="51">
        <v>2</v>
      </c>
      <c r="C51" s="57">
        <v>4.4000000000000004</v>
      </c>
      <c r="D51" s="6">
        <v>0</v>
      </c>
      <c r="E51" s="57">
        <v>3.1</v>
      </c>
      <c r="F51" s="6">
        <v>0.01</v>
      </c>
    </row>
    <row r="52" spans="1:14">
      <c r="A52" s="51" t="str">
        <f>sthspwn.info!A$7</f>
        <v>Y</v>
      </c>
      <c r="B52" s="51">
        <v>2</v>
      </c>
      <c r="E52" s="57">
        <v>3.2</v>
      </c>
      <c r="F52" s="6">
        <v>0.01</v>
      </c>
    </row>
    <row r="53" spans="1:14">
      <c r="A53" s="51" t="str">
        <f>sthspwn.info!A$7</f>
        <v>Y</v>
      </c>
      <c r="B53" s="51">
        <v>2</v>
      </c>
      <c r="E53" s="57">
        <v>3.3</v>
      </c>
      <c r="F53" s="6">
        <v>0</v>
      </c>
    </row>
    <row r="54" spans="1:14">
      <c r="A54" s="51" t="str">
        <f>sthspwn.info!A$7</f>
        <v>Y</v>
      </c>
      <c r="B54" s="51">
        <v>2</v>
      </c>
    </row>
    <row r="55" spans="1:14">
      <c r="A55" s="51" t="str">
        <f>sthspwn.info!A$8</f>
        <v>Y</v>
      </c>
      <c r="B55" s="51">
        <v>3</v>
      </c>
      <c r="C55" s="52" t="s">
        <v>27</v>
      </c>
      <c r="D55" s="53" t="s">
        <v>16</v>
      </c>
      <c r="E55" s="52" t="s">
        <v>15</v>
      </c>
      <c r="F55" s="53" t="s">
        <v>16</v>
      </c>
      <c r="G55" s="52" t="s">
        <v>126</v>
      </c>
      <c r="H55" s="53" t="s">
        <v>16</v>
      </c>
      <c r="L55" s="61" t="s">
        <v>131</v>
      </c>
      <c r="M55" s="61" t="s">
        <v>171</v>
      </c>
      <c r="N55" s="61" t="s">
        <v>181</v>
      </c>
    </row>
    <row r="56" spans="1:14">
      <c r="A56" s="51" t="str">
        <f>sthspwn.info!A$8</f>
        <v>Y</v>
      </c>
      <c r="B56" s="51">
        <v>3</v>
      </c>
      <c r="C56" s="57">
        <v>0.3</v>
      </c>
      <c r="D56" s="3">
        <v>0</v>
      </c>
      <c r="E56" s="57">
        <v>0.25</v>
      </c>
      <c r="F56" s="6">
        <v>0</v>
      </c>
      <c r="G56" s="67">
        <v>3</v>
      </c>
      <c r="H56" s="6">
        <v>0</v>
      </c>
      <c r="L56" s="1">
        <v>0.1</v>
      </c>
      <c r="M56" s="1" t="s">
        <v>172</v>
      </c>
    </row>
    <row r="57" spans="1:14">
      <c r="A57" s="51" t="str">
        <f>sthspwn.info!A$8</f>
        <v>Y</v>
      </c>
      <c r="B57" s="51">
        <v>3</v>
      </c>
      <c r="C57" s="57">
        <v>0.6</v>
      </c>
      <c r="D57" s="3">
        <v>0.05</v>
      </c>
      <c r="E57" s="57">
        <v>0.45</v>
      </c>
      <c r="F57" s="6">
        <v>0.37</v>
      </c>
      <c r="G57" s="67">
        <v>4</v>
      </c>
      <c r="H57" s="6">
        <v>0.5</v>
      </c>
      <c r="L57" s="1">
        <v>1</v>
      </c>
      <c r="M57" s="1" t="s">
        <v>173</v>
      </c>
      <c r="N57" s="81" t="s">
        <v>180</v>
      </c>
    </row>
    <row r="58" spans="1:14">
      <c r="A58" s="51" t="str">
        <f>sthspwn.info!A$8</f>
        <v>Y</v>
      </c>
      <c r="B58" s="51">
        <v>3</v>
      </c>
      <c r="C58" s="57">
        <v>0.95</v>
      </c>
      <c r="D58" s="3">
        <v>0.2</v>
      </c>
      <c r="E58" s="57">
        <v>0.7</v>
      </c>
      <c r="F58" s="6">
        <v>0.8</v>
      </c>
      <c r="G58" s="67">
        <v>5</v>
      </c>
      <c r="H58" s="6">
        <v>1</v>
      </c>
      <c r="L58" s="1">
        <v>2</v>
      </c>
      <c r="M58" s="1" t="s">
        <v>5</v>
      </c>
      <c r="N58" s="81" t="s">
        <v>182</v>
      </c>
    </row>
    <row r="59" spans="1:14">
      <c r="A59" s="51" t="str">
        <f>sthspwn.info!A$8</f>
        <v>Y</v>
      </c>
      <c r="B59" s="51">
        <v>3</v>
      </c>
      <c r="C59" s="57">
        <v>1.35</v>
      </c>
      <c r="D59" s="3">
        <v>0.7</v>
      </c>
      <c r="E59" s="57">
        <v>0.85</v>
      </c>
      <c r="F59" s="6">
        <v>1</v>
      </c>
      <c r="G59" s="67">
        <v>5.6</v>
      </c>
      <c r="H59" s="6">
        <v>1</v>
      </c>
      <c r="L59" s="1">
        <v>3</v>
      </c>
      <c r="M59" s="1" t="s">
        <v>174</v>
      </c>
      <c r="N59" s="81" t="s">
        <v>183</v>
      </c>
    </row>
    <row r="60" spans="1:14">
      <c r="A60" s="51" t="str">
        <f>sthspwn.info!A$8</f>
        <v>Y</v>
      </c>
      <c r="B60" s="51">
        <v>3</v>
      </c>
      <c r="C60" s="57">
        <v>1.75</v>
      </c>
      <c r="D60" s="3">
        <v>1</v>
      </c>
      <c r="E60" s="57">
        <v>1.2</v>
      </c>
      <c r="F60" s="6">
        <v>1</v>
      </c>
      <c r="G60" s="67">
        <v>5.9</v>
      </c>
      <c r="H60" s="6">
        <v>0.6</v>
      </c>
      <c r="L60" s="1">
        <v>4</v>
      </c>
      <c r="M60" s="1" t="s">
        <v>175</v>
      </c>
      <c r="N60" s="81" t="s">
        <v>184</v>
      </c>
    </row>
    <row r="61" spans="1:14">
      <c r="A61" s="51" t="str">
        <f>sthspwn.info!A$8</f>
        <v>Y</v>
      </c>
      <c r="B61" s="51">
        <v>3</v>
      </c>
      <c r="C61" s="57">
        <v>2.2000000000000002</v>
      </c>
      <c r="D61" s="3">
        <v>1</v>
      </c>
      <c r="E61" s="57">
        <v>1.4</v>
      </c>
      <c r="F61" s="6">
        <v>0.53</v>
      </c>
      <c r="G61" s="67">
        <v>6.1</v>
      </c>
      <c r="H61" s="6">
        <v>0.2</v>
      </c>
      <c r="L61" s="1">
        <v>5</v>
      </c>
      <c r="M61" s="1" t="s">
        <v>176</v>
      </c>
      <c r="N61" s="81" t="s">
        <v>185</v>
      </c>
    </row>
    <row r="62" spans="1:14">
      <c r="A62" s="51" t="str">
        <f>sthspwn.info!A$8</f>
        <v>Y</v>
      </c>
      <c r="B62" s="51">
        <v>3</v>
      </c>
      <c r="C62" s="57">
        <v>2.25</v>
      </c>
      <c r="D62" s="3">
        <v>0.92</v>
      </c>
      <c r="E62" s="57">
        <v>1.8</v>
      </c>
      <c r="F62" s="6">
        <v>0.24</v>
      </c>
      <c r="G62" s="67">
        <v>6.5</v>
      </c>
      <c r="H62" s="6">
        <v>0</v>
      </c>
      <c r="L62" s="1">
        <v>6</v>
      </c>
      <c r="M62" s="1" t="s">
        <v>177</v>
      </c>
      <c r="N62" s="81" t="s">
        <v>186</v>
      </c>
    </row>
    <row r="63" spans="1:14">
      <c r="A63" s="51" t="str">
        <f>sthspwn.info!A$8</f>
        <v>Y</v>
      </c>
      <c r="B63" s="51">
        <v>3</v>
      </c>
      <c r="C63" s="57">
        <v>2.5499999999999998</v>
      </c>
      <c r="D63" s="3">
        <v>0.55000000000000004</v>
      </c>
      <c r="E63" s="57">
        <v>4</v>
      </c>
      <c r="F63" s="6">
        <v>0</v>
      </c>
      <c r="G63" s="88" t="s">
        <v>299</v>
      </c>
      <c r="L63" s="1">
        <v>7</v>
      </c>
      <c r="M63" s="1" t="s">
        <v>178</v>
      </c>
      <c r="N63" s="81" t="s">
        <v>187</v>
      </c>
    </row>
    <row r="64" spans="1:14">
      <c r="A64" s="51" t="str">
        <f>sthspwn.info!A$8</f>
        <v>Y</v>
      </c>
      <c r="B64" s="51">
        <v>3</v>
      </c>
      <c r="C64" s="57">
        <v>3.15</v>
      </c>
      <c r="D64" s="3">
        <v>0.13</v>
      </c>
      <c r="L64" s="1">
        <v>8</v>
      </c>
      <c r="M64" s="1" t="s">
        <v>179</v>
      </c>
      <c r="N64" s="81" t="s">
        <v>188</v>
      </c>
    </row>
    <row r="65" spans="1:14">
      <c r="A65" s="51" t="str">
        <f>sthspwn.info!A$8</f>
        <v>Y</v>
      </c>
      <c r="B65" s="51">
        <v>3</v>
      </c>
      <c r="C65" s="57">
        <v>3.65</v>
      </c>
      <c r="D65" s="3">
        <v>0</v>
      </c>
      <c r="L65" s="1">
        <v>9</v>
      </c>
      <c r="M65" s="1" t="s">
        <v>7</v>
      </c>
      <c r="N65" s="81"/>
    </row>
    <row r="66" spans="1:14">
      <c r="A66" s="51" t="str">
        <f>sthspwn.info!A$8</f>
        <v>Y</v>
      </c>
      <c r="B66" s="51">
        <v>3</v>
      </c>
      <c r="C66" s="1"/>
      <c r="D66" s="3"/>
      <c r="E66" s="50"/>
    </row>
    <row r="67" spans="1:14">
      <c r="A67" s="51" t="str">
        <f>sthspwn.info!A$9</f>
        <v>Y</v>
      </c>
      <c r="B67" s="51">
        <v>4</v>
      </c>
      <c r="C67" s="52" t="s">
        <v>27</v>
      </c>
      <c r="D67" s="53" t="s">
        <v>129</v>
      </c>
      <c r="E67" s="52" t="s">
        <v>15</v>
      </c>
      <c r="F67" s="53" t="s">
        <v>129</v>
      </c>
      <c r="G67" s="52" t="s">
        <v>126</v>
      </c>
      <c r="H67" s="53" t="s">
        <v>129</v>
      </c>
      <c r="I67" s="50" t="s">
        <v>18</v>
      </c>
    </row>
    <row r="68" spans="1:14">
      <c r="A68" s="51" t="str">
        <f>sthspwn.info!A$9</f>
        <v>Y</v>
      </c>
      <c r="B68" s="51">
        <v>4</v>
      </c>
      <c r="C68" s="57">
        <v>0</v>
      </c>
      <c r="D68" s="6">
        <v>0</v>
      </c>
      <c r="E68" s="57">
        <v>0</v>
      </c>
      <c r="F68" s="6">
        <v>0</v>
      </c>
      <c r="H68" s="6" t="s">
        <v>300</v>
      </c>
    </row>
    <row r="69" spans="1:14">
      <c r="A69" s="51" t="str">
        <f>sthspwn.info!A$9</f>
        <v>Y</v>
      </c>
      <c r="B69" s="51">
        <v>4</v>
      </c>
      <c r="C69" s="57">
        <v>1.2</v>
      </c>
      <c r="D69" s="6">
        <v>0.17</v>
      </c>
      <c r="E69" s="57">
        <v>0.5</v>
      </c>
      <c r="F69" s="6">
        <v>0.3</v>
      </c>
    </row>
    <row r="70" spans="1:14">
      <c r="A70" s="51" t="str">
        <f>sthspwn.info!A$9</f>
        <v>Y</v>
      </c>
      <c r="B70" s="51">
        <v>4</v>
      </c>
      <c r="C70" s="57">
        <v>1.8</v>
      </c>
      <c r="D70" s="6">
        <v>1</v>
      </c>
      <c r="E70" s="57">
        <v>1</v>
      </c>
      <c r="F70" s="6">
        <v>1</v>
      </c>
    </row>
    <row r="71" spans="1:14">
      <c r="A71" s="51" t="str">
        <f>sthspwn.info!A$9</f>
        <v>Y</v>
      </c>
      <c r="B71" s="51">
        <v>4</v>
      </c>
      <c r="C71" s="57">
        <v>3</v>
      </c>
      <c r="D71" s="6">
        <v>1</v>
      </c>
      <c r="E71" s="57">
        <v>1.5</v>
      </c>
      <c r="F71" s="6">
        <v>1</v>
      </c>
    </row>
    <row r="72" spans="1:14">
      <c r="A72" s="51" t="str">
        <f>sthspwn.info!A$9</f>
        <v>Y</v>
      </c>
      <c r="B72" s="51">
        <v>4</v>
      </c>
      <c r="C72" s="57">
        <v>3.1</v>
      </c>
      <c r="D72" s="6">
        <v>0.33</v>
      </c>
      <c r="E72" s="57">
        <v>2.4</v>
      </c>
      <c r="F72" s="6">
        <v>0.16</v>
      </c>
    </row>
    <row r="73" spans="1:14">
      <c r="A73" s="51" t="str">
        <f>sthspwn.info!A$9</f>
        <v>Y</v>
      </c>
      <c r="B73" s="51">
        <v>4</v>
      </c>
      <c r="C73" s="57">
        <v>3.5</v>
      </c>
      <c r="D73" s="6">
        <v>0</v>
      </c>
      <c r="E73" s="57">
        <v>7</v>
      </c>
      <c r="F73" s="6">
        <v>0.16</v>
      </c>
    </row>
    <row r="74" spans="1:14">
      <c r="A74" s="51" t="str">
        <f>sthspwn.info!A$9</f>
        <v>Y</v>
      </c>
      <c r="B74" s="51">
        <v>5</v>
      </c>
    </row>
    <row r="75" spans="1:14">
      <c r="A75" s="51" t="str">
        <f>sthspwn.info!A$10</f>
        <v>Y</v>
      </c>
      <c r="B75" s="51">
        <v>5</v>
      </c>
      <c r="C75" s="52" t="s">
        <v>27</v>
      </c>
      <c r="D75" s="53" t="s">
        <v>130</v>
      </c>
      <c r="E75" s="52" t="s">
        <v>15</v>
      </c>
      <c r="F75" s="53" t="s">
        <v>130</v>
      </c>
      <c r="G75" s="52" t="s">
        <v>126</v>
      </c>
      <c r="H75" s="53" t="s">
        <v>130</v>
      </c>
      <c r="I75" s="50" t="s">
        <v>302</v>
      </c>
    </row>
    <row r="76" spans="1:14">
      <c r="A76" s="51" t="str">
        <f>sthspwn.info!A$10</f>
        <v>Y</v>
      </c>
      <c r="B76" s="51">
        <v>5</v>
      </c>
      <c r="C76" s="57">
        <v>1.3</v>
      </c>
      <c r="D76" s="6">
        <v>0</v>
      </c>
      <c r="E76" s="57">
        <v>0.78</v>
      </c>
      <c r="F76" s="6">
        <v>0</v>
      </c>
      <c r="H76" s="6" t="s">
        <v>300</v>
      </c>
    </row>
    <row r="77" spans="1:14">
      <c r="A77" s="51" t="str">
        <f>sthspwn.info!A$10</f>
        <v>Y</v>
      </c>
      <c r="B77" s="51">
        <v>5</v>
      </c>
      <c r="C77" s="57">
        <v>1.31</v>
      </c>
      <c r="D77" s="6">
        <v>1</v>
      </c>
      <c r="E77" s="57">
        <v>0.79</v>
      </c>
      <c r="F77" s="6">
        <v>1</v>
      </c>
    </row>
    <row r="78" spans="1:14">
      <c r="A78" s="51" t="str">
        <f>sthspwn.info!A$10</f>
        <v>Y</v>
      </c>
      <c r="B78" s="51">
        <v>5</v>
      </c>
      <c r="C78" s="57">
        <v>2.99</v>
      </c>
      <c r="D78" s="6">
        <v>1</v>
      </c>
      <c r="E78" s="57">
        <v>10</v>
      </c>
      <c r="F78" s="6">
        <v>1</v>
      </c>
    </row>
    <row r="79" spans="1:14">
      <c r="A79" s="51" t="str">
        <f>sthspwn.info!A$10</f>
        <v>Y</v>
      </c>
      <c r="B79" s="51">
        <v>5</v>
      </c>
      <c r="C79" s="57">
        <v>3</v>
      </c>
      <c r="D79" s="6">
        <v>0</v>
      </c>
    </row>
    <row r="80" spans="1:14">
      <c r="A80" s="51" t="str">
        <f>sthspwn.info!A$10</f>
        <v>Y</v>
      </c>
      <c r="B80" s="51">
        <v>5</v>
      </c>
      <c r="M80" s="61" t="s">
        <v>301</v>
      </c>
    </row>
    <row r="81" spans="1:13">
      <c r="A81" s="51" t="str">
        <f>sthspwn.info!A$11</f>
        <v>Y</v>
      </c>
      <c r="B81" s="51">
        <v>6</v>
      </c>
      <c r="C81" s="52" t="s">
        <v>27</v>
      </c>
      <c r="D81" s="53" t="s">
        <v>12</v>
      </c>
      <c r="E81" s="52" t="s">
        <v>15</v>
      </c>
      <c r="F81" s="53" t="s">
        <v>12</v>
      </c>
      <c r="G81" s="52" t="s">
        <v>126</v>
      </c>
      <c r="H81" s="53" t="s">
        <v>12</v>
      </c>
      <c r="I81" s="49"/>
      <c r="J81" s="1"/>
      <c r="L81" s="61" t="s">
        <v>131</v>
      </c>
      <c r="M81" s="61" t="s">
        <v>132</v>
      </c>
    </row>
    <row r="82" spans="1:13">
      <c r="A82" s="51" t="str">
        <f>sthspwn.info!A$11</f>
        <v>Y</v>
      </c>
      <c r="B82" s="51">
        <v>6</v>
      </c>
      <c r="C82" s="57">
        <v>1</v>
      </c>
      <c r="D82" s="6">
        <v>0</v>
      </c>
      <c r="E82" s="57">
        <v>0.3</v>
      </c>
      <c r="F82" s="6">
        <v>0</v>
      </c>
      <c r="G82" s="60">
        <v>2</v>
      </c>
      <c r="H82" s="6">
        <v>0</v>
      </c>
      <c r="J82" s="1"/>
      <c r="L82" s="61">
        <v>2</v>
      </c>
      <c r="M82" s="6" t="s">
        <v>272</v>
      </c>
    </row>
    <row r="83" spans="1:13">
      <c r="A83" s="51" t="str">
        <f>sthspwn.info!A$11</f>
        <v>Y</v>
      </c>
      <c r="B83" s="51">
        <v>6</v>
      </c>
      <c r="C83" s="57">
        <v>2</v>
      </c>
      <c r="D83" s="6">
        <v>1</v>
      </c>
      <c r="E83" s="57">
        <v>1</v>
      </c>
      <c r="F83" s="6">
        <v>1</v>
      </c>
      <c r="G83" s="60">
        <v>3</v>
      </c>
      <c r="H83" s="6">
        <v>0.5</v>
      </c>
      <c r="I83" s="1"/>
      <c r="L83" s="61">
        <v>3</v>
      </c>
      <c r="M83" s="6" t="s">
        <v>6</v>
      </c>
    </row>
    <row r="84" spans="1:13">
      <c r="A84" s="51" t="str">
        <f>sthspwn.info!A$11</f>
        <v>Y</v>
      </c>
      <c r="B84" s="51">
        <v>6</v>
      </c>
      <c r="C84" s="57">
        <v>2.5</v>
      </c>
      <c r="D84" s="6">
        <v>1</v>
      </c>
      <c r="E84" s="57">
        <v>1.5</v>
      </c>
      <c r="F84" s="6">
        <v>1</v>
      </c>
      <c r="G84" s="60">
        <v>4</v>
      </c>
      <c r="H84" s="6">
        <v>1</v>
      </c>
      <c r="I84" s="1"/>
      <c r="L84" s="61">
        <v>4</v>
      </c>
      <c r="M84" s="6" t="s">
        <v>21</v>
      </c>
    </row>
    <row r="85" spans="1:13">
      <c r="A85" s="51" t="str">
        <f>sthspwn.info!A$11</f>
        <v>Y</v>
      </c>
      <c r="B85" s="51">
        <v>6</v>
      </c>
      <c r="C85" s="57">
        <v>2.6</v>
      </c>
      <c r="D85" s="6">
        <v>0.7</v>
      </c>
      <c r="E85" s="57">
        <v>3</v>
      </c>
      <c r="F85" s="6">
        <v>0.3</v>
      </c>
      <c r="G85" s="60">
        <v>5</v>
      </c>
      <c r="H85" s="6">
        <v>1</v>
      </c>
      <c r="I85" s="1"/>
      <c r="L85" s="61">
        <v>5</v>
      </c>
      <c r="M85" s="6" t="s">
        <v>22</v>
      </c>
    </row>
    <row r="86" spans="1:13">
      <c r="A86" s="51" t="str">
        <f>sthspwn.info!A$11</f>
        <v>Y</v>
      </c>
      <c r="B86" s="51">
        <v>6</v>
      </c>
      <c r="C86" s="57">
        <v>3.4</v>
      </c>
      <c r="D86" s="6">
        <v>0.2</v>
      </c>
      <c r="E86" s="57">
        <v>10</v>
      </c>
      <c r="F86" s="6">
        <v>0.3</v>
      </c>
      <c r="G86" s="60">
        <v>6</v>
      </c>
      <c r="H86" s="6">
        <v>0.8</v>
      </c>
      <c r="I86" s="1"/>
      <c r="L86" s="61">
        <v>6</v>
      </c>
      <c r="M86" s="6" t="s">
        <v>23</v>
      </c>
    </row>
    <row r="87" spans="1:13">
      <c r="A87" s="51" t="str">
        <f>sthspwn.info!A$11</f>
        <v>Y</v>
      </c>
      <c r="B87" s="51">
        <v>6</v>
      </c>
      <c r="C87" s="57">
        <v>5</v>
      </c>
      <c r="D87" s="6">
        <v>0</v>
      </c>
      <c r="G87" s="60">
        <v>7</v>
      </c>
      <c r="H87" s="6">
        <v>0.1</v>
      </c>
      <c r="I87" s="1"/>
      <c r="L87" s="61">
        <v>7</v>
      </c>
      <c r="M87" s="6" t="s">
        <v>25</v>
      </c>
    </row>
    <row r="88" spans="1:13">
      <c r="A88" s="51" t="str">
        <f>sthspwn.info!A$11</f>
        <v>Y</v>
      </c>
      <c r="B88" s="51">
        <v>6</v>
      </c>
      <c r="G88" s="60">
        <v>8</v>
      </c>
      <c r="H88" s="6">
        <v>0</v>
      </c>
      <c r="I88" s="1"/>
      <c r="L88" s="61">
        <v>8</v>
      </c>
      <c r="M88" s="6" t="s">
        <v>24</v>
      </c>
    </row>
    <row r="89" spans="1:13">
      <c r="A89" s="51" t="str">
        <f>sthspwn.info!A$11</f>
        <v>Y</v>
      </c>
      <c r="B89" s="51">
        <v>6</v>
      </c>
    </row>
    <row r="90" spans="1:13">
      <c r="A90" s="51" t="str">
        <f>sthspwn.info!A$12</f>
        <v>Y</v>
      </c>
      <c r="B90" s="51">
        <v>7</v>
      </c>
      <c r="C90" s="52" t="s">
        <v>27</v>
      </c>
      <c r="D90" s="53" t="s">
        <v>222</v>
      </c>
      <c r="E90" s="52" t="s">
        <v>15</v>
      </c>
      <c r="F90" s="53" t="s">
        <v>222</v>
      </c>
    </row>
    <row r="91" spans="1:13">
      <c r="A91" s="51" t="str">
        <f>sthspwn.info!A$12</f>
        <v>Y</v>
      </c>
      <c r="B91" s="51">
        <v>7</v>
      </c>
      <c r="C91" s="57">
        <v>0.5</v>
      </c>
      <c r="D91" s="6">
        <v>0</v>
      </c>
      <c r="E91" s="57">
        <v>0.3</v>
      </c>
      <c r="F91" s="6">
        <v>0</v>
      </c>
    </row>
    <row r="92" spans="1:13">
      <c r="A92" s="51" t="str">
        <f>sthspwn.info!A$12</f>
        <v>Y</v>
      </c>
      <c r="B92" s="51">
        <v>7</v>
      </c>
      <c r="C92" s="57">
        <v>1</v>
      </c>
      <c r="D92" s="6">
        <v>0.5</v>
      </c>
      <c r="E92" s="57">
        <v>0.7</v>
      </c>
      <c r="F92" s="6">
        <v>1</v>
      </c>
    </row>
    <row r="93" spans="1:13">
      <c r="A93" s="51" t="str">
        <f>sthspwn.info!A$12</f>
        <v>Y</v>
      </c>
      <c r="B93" s="51">
        <v>7</v>
      </c>
      <c r="C93" s="57">
        <v>1.85</v>
      </c>
      <c r="D93" s="6">
        <v>1</v>
      </c>
      <c r="E93" s="57">
        <v>5</v>
      </c>
      <c r="F93" s="6">
        <v>1</v>
      </c>
    </row>
    <row r="94" spans="1:13">
      <c r="A94" s="51" t="str">
        <f>sthspwn.info!A$12</f>
        <v>Y</v>
      </c>
      <c r="B94" s="51">
        <v>7</v>
      </c>
      <c r="C94" s="57">
        <v>2.5</v>
      </c>
      <c r="D94" s="6">
        <v>1</v>
      </c>
      <c r="E94" s="57">
        <v>100</v>
      </c>
      <c r="F94" s="6">
        <v>1</v>
      </c>
    </row>
    <row r="95" spans="1:13">
      <c r="A95" s="51" t="str">
        <f>sthspwn.info!A$12</f>
        <v>Y</v>
      </c>
      <c r="B95" s="51">
        <v>7</v>
      </c>
      <c r="C95" s="57">
        <v>5</v>
      </c>
      <c r="D95" s="6">
        <v>0</v>
      </c>
    </row>
    <row r="96" spans="1:13">
      <c r="A96" s="51" t="str">
        <f>sthspwn.info!A$12</f>
        <v>Y</v>
      </c>
      <c r="B96" s="51">
        <v>7</v>
      </c>
    </row>
    <row r="97" spans="1:6">
      <c r="A97" s="51" t="str">
        <f>sthspwn.info!A$13</f>
        <v>Y</v>
      </c>
      <c r="B97" s="51">
        <v>8</v>
      </c>
      <c r="C97" s="52" t="s">
        <v>27</v>
      </c>
      <c r="D97" s="53" t="s">
        <v>223</v>
      </c>
      <c r="E97" s="52" t="s">
        <v>15</v>
      </c>
      <c r="F97" s="53" t="s">
        <v>223</v>
      </c>
    </row>
    <row r="98" spans="1:6">
      <c r="A98" s="51" t="str">
        <f>sthspwn.info!A$13</f>
        <v>Y</v>
      </c>
      <c r="B98" s="51">
        <v>8</v>
      </c>
      <c r="C98" s="57">
        <v>1.0900000000000001</v>
      </c>
      <c r="D98" s="6">
        <v>0</v>
      </c>
      <c r="E98" s="57">
        <v>0.69</v>
      </c>
      <c r="F98" s="6">
        <v>0</v>
      </c>
    </row>
    <row r="99" spans="1:6">
      <c r="A99" s="51" t="str">
        <f>sthspwn.info!A$13</f>
        <v>Y</v>
      </c>
      <c r="B99" s="51">
        <v>8</v>
      </c>
      <c r="C99" s="57">
        <v>1.1000000000000001</v>
      </c>
      <c r="D99" s="6">
        <v>0.45</v>
      </c>
      <c r="E99" s="57">
        <v>0.7</v>
      </c>
      <c r="F99" s="6">
        <v>0.5</v>
      </c>
    </row>
    <row r="100" spans="1:6">
      <c r="A100" s="51" t="str">
        <f>sthspwn.info!A$13</f>
        <v>Y</v>
      </c>
      <c r="B100" s="51">
        <v>8</v>
      </c>
      <c r="C100" s="57">
        <v>2.09</v>
      </c>
      <c r="D100" s="6">
        <v>0.45</v>
      </c>
      <c r="E100" s="57">
        <v>0.99</v>
      </c>
      <c r="F100" s="6">
        <v>0.5</v>
      </c>
    </row>
    <row r="101" spans="1:6">
      <c r="A101" s="51" t="str">
        <f>sthspwn.info!A$13</f>
        <v>Y</v>
      </c>
      <c r="B101" s="51">
        <v>8</v>
      </c>
      <c r="C101" s="57">
        <v>2.1</v>
      </c>
      <c r="D101" s="6">
        <v>0.97</v>
      </c>
      <c r="E101" s="57">
        <v>1</v>
      </c>
      <c r="F101" s="6">
        <v>1</v>
      </c>
    </row>
    <row r="102" spans="1:6">
      <c r="A102" s="51" t="str">
        <f>sthspwn.info!A$13</f>
        <v>Y</v>
      </c>
      <c r="B102" s="51">
        <v>8</v>
      </c>
      <c r="C102" s="57">
        <v>2.89</v>
      </c>
      <c r="D102" s="6">
        <v>0.97</v>
      </c>
      <c r="E102" s="57">
        <v>1.59</v>
      </c>
      <c r="F102" s="6">
        <v>1</v>
      </c>
    </row>
    <row r="103" spans="1:6">
      <c r="A103" s="51" t="str">
        <f>sthspwn.info!A$13</f>
        <v>Y</v>
      </c>
      <c r="B103" s="51">
        <v>8</v>
      </c>
      <c r="C103" s="57">
        <v>2.9</v>
      </c>
      <c r="D103" s="6">
        <v>1</v>
      </c>
      <c r="E103" s="57">
        <v>1.6</v>
      </c>
      <c r="F103" s="6">
        <v>0.75</v>
      </c>
    </row>
    <row r="104" spans="1:6">
      <c r="A104" s="51" t="str">
        <f>sthspwn.info!A$13</f>
        <v>Y</v>
      </c>
      <c r="B104" s="51">
        <v>8</v>
      </c>
      <c r="C104" s="57">
        <v>3.29</v>
      </c>
      <c r="D104" s="6">
        <v>1</v>
      </c>
      <c r="E104" s="57">
        <v>2.19</v>
      </c>
      <c r="F104" s="6">
        <v>0.75</v>
      </c>
    </row>
    <row r="105" spans="1:6">
      <c r="A105" s="51" t="str">
        <f>sthspwn.info!A$13</f>
        <v>Y</v>
      </c>
      <c r="B105" s="51">
        <v>8</v>
      </c>
      <c r="C105" s="57">
        <v>3.3</v>
      </c>
      <c r="D105" s="6">
        <v>0.62</v>
      </c>
      <c r="E105" s="57">
        <v>2.2000000000000002</v>
      </c>
      <c r="F105" s="6">
        <v>0.6</v>
      </c>
    </row>
    <row r="106" spans="1:6">
      <c r="A106" s="51" t="str">
        <f>sthspwn.info!A$13</f>
        <v>Y</v>
      </c>
      <c r="B106" s="51">
        <v>8</v>
      </c>
      <c r="C106" s="57">
        <v>3.59</v>
      </c>
      <c r="D106" s="6">
        <v>0.62</v>
      </c>
      <c r="E106" s="57">
        <v>2.39</v>
      </c>
      <c r="F106" s="6">
        <v>0.6</v>
      </c>
    </row>
    <row r="107" spans="1:6">
      <c r="A107" s="51" t="str">
        <f>sthspwn.info!A$13</f>
        <v>Y</v>
      </c>
      <c r="B107" s="51">
        <v>8</v>
      </c>
      <c r="C107" s="57">
        <v>3.6</v>
      </c>
      <c r="D107" s="6">
        <v>0.4</v>
      </c>
      <c r="E107" s="57">
        <v>2.4</v>
      </c>
      <c r="F107" s="6">
        <v>0.5</v>
      </c>
    </row>
    <row r="108" spans="1:6">
      <c r="A108" s="51" t="str">
        <f>sthspwn.info!A$13</f>
        <v>Y</v>
      </c>
      <c r="B108" s="51">
        <v>8</v>
      </c>
      <c r="C108" s="57">
        <v>3.99</v>
      </c>
      <c r="D108" s="6">
        <v>0.4</v>
      </c>
      <c r="E108" s="57">
        <v>100</v>
      </c>
      <c r="F108" s="6">
        <v>0.5</v>
      </c>
    </row>
    <row r="109" spans="1:6">
      <c r="A109" s="51" t="str">
        <f>sthspwn.info!A$13</f>
        <v>Y</v>
      </c>
      <c r="B109" s="51">
        <v>8</v>
      </c>
      <c r="C109" s="57">
        <v>4</v>
      </c>
      <c r="D109" s="6">
        <v>0.2</v>
      </c>
    </row>
    <row r="110" spans="1:6">
      <c r="A110" s="51" t="str">
        <f>sthspwn.info!A$13</f>
        <v>Y</v>
      </c>
      <c r="B110" s="51">
        <v>8</v>
      </c>
      <c r="C110" s="57">
        <v>4.49</v>
      </c>
      <c r="D110" s="6">
        <v>0.2</v>
      </c>
    </row>
    <row r="111" spans="1:6">
      <c r="A111" s="51" t="str">
        <f>sthspwn.info!A$13</f>
        <v>Y</v>
      </c>
      <c r="B111" s="51">
        <v>8</v>
      </c>
      <c r="C111" s="57">
        <v>4.5</v>
      </c>
      <c r="D111" s="6">
        <v>0.1</v>
      </c>
    </row>
    <row r="112" spans="1:6">
      <c r="A112" s="51" t="str">
        <f>sthspwn.info!A$13</f>
        <v>Y</v>
      </c>
      <c r="B112" s="51">
        <v>8</v>
      </c>
      <c r="C112" s="57">
        <v>4.99</v>
      </c>
      <c r="D112" s="6">
        <v>0.1</v>
      </c>
    </row>
    <row r="113" spans="1:13">
      <c r="A113" s="51" t="str">
        <f>sthspwn.info!A$13</f>
        <v>Y</v>
      </c>
      <c r="B113" s="51">
        <v>8</v>
      </c>
      <c r="C113" s="57">
        <v>5</v>
      </c>
      <c r="D113" s="6">
        <v>0</v>
      </c>
    </row>
    <row r="114" spans="1:13">
      <c r="A114" s="51" t="str">
        <f>sthspwn.info!A$13</f>
        <v>Y</v>
      </c>
      <c r="B114" s="51">
        <v>8</v>
      </c>
    </row>
    <row r="115" spans="1:13">
      <c r="A115" s="51" t="str">
        <f>sthspwn.info!A$14</f>
        <v>Y</v>
      </c>
      <c r="B115" s="51">
        <v>9</v>
      </c>
      <c r="C115" s="52" t="s">
        <v>27</v>
      </c>
      <c r="D115" s="53" t="s">
        <v>337</v>
      </c>
      <c r="E115" s="52" t="s">
        <v>15</v>
      </c>
      <c r="F115" s="53" t="s">
        <v>337</v>
      </c>
      <c r="G115" s="52" t="s">
        <v>126</v>
      </c>
      <c r="H115" s="53" t="s">
        <v>337</v>
      </c>
      <c r="L115" s="61" t="s">
        <v>131</v>
      </c>
      <c r="M115" s="61" t="s">
        <v>355</v>
      </c>
    </row>
    <row r="116" spans="1:13">
      <c r="A116" s="51" t="str">
        <f>sthspwn.info!A$14</f>
        <v>Y</v>
      </c>
      <c r="B116" s="51">
        <v>9</v>
      </c>
      <c r="C116" s="57">
        <v>0.5</v>
      </c>
      <c r="D116" s="6">
        <v>0</v>
      </c>
      <c r="E116" s="57">
        <v>0.3</v>
      </c>
      <c r="F116" s="6">
        <v>0</v>
      </c>
      <c r="G116" s="60">
        <v>1</v>
      </c>
      <c r="H116" s="6">
        <v>0</v>
      </c>
      <c r="L116" s="61">
        <v>1</v>
      </c>
      <c r="M116" s="1" t="s">
        <v>354</v>
      </c>
    </row>
    <row r="117" spans="1:13">
      <c r="A117" s="51" t="str">
        <f>sthspwn.info!A$14</f>
        <v>Y</v>
      </c>
      <c r="B117" s="51">
        <v>9</v>
      </c>
      <c r="C117" s="57">
        <v>0.6</v>
      </c>
      <c r="D117" s="6">
        <v>0.33333333333333331</v>
      </c>
      <c r="E117" s="57">
        <v>0.4</v>
      </c>
      <c r="F117" s="6">
        <v>6.25E-2</v>
      </c>
      <c r="G117" s="60">
        <v>2</v>
      </c>
      <c r="H117" s="6">
        <v>0.02</v>
      </c>
      <c r="L117" s="61">
        <v>2</v>
      </c>
      <c r="M117" s="81" t="s">
        <v>342</v>
      </c>
    </row>
    <row r="118" spans="1:13">
      <c r="A118" s="51" t="str">
        <f>sthspwn.info!A$14</f>
        <v>Y</v>
      </c>
      <c r="B118" s="51">
        <v>9</v>
      </c>
      <c r="C118" s="57">
        <v>0.7</v>
      </c>
      <c r="D118" s="6">
        <v>0</v>
      </c>
      <c r="E118" s="57">
        <v>0.5</v>
      </c>
      <c r="F118" s="6">
        <v>0</v>
      </c>
      <c r="G118" s="60">
        <v>3</v>
      </c>
      <c r="H118" s="6">
        <v>0.2</v>
      </c>
      <c r="L118" s="61">
        <v>3</v>
      </c>
      <c r="M118" s="81" t="s">
        <v>343</v>
      </c>
    </row>
    <row r="119" spans="1:13">
      <c r="A119" s="51" t="str">
        <f>sthspwn.info!A$14</f>
        <v>Y</v>
      </c>
      <c r="B119" s="51">
        <v>9</v>
      </c>
      <c r="C119" s="57">
        <v>0.8</v>
      </c>
      <c r="D119" s="6">
        <v>8.3333333333333329E-2</v>
      </c>
      <c r="E119" s="57">
        <v>0.6</v>
      </c>
      <c r="F119" s="6">
        <v>3.125E-2</v>
      </c>
      <c r="G119" s="60">
        <v>4</v>
      </c>
      <c r="H119" s="6">
        <v>0.24</v>
      </c>
      <c r="K119" s="6"/>
      <c r="L119" s="61">
        <v>4</v>
      </c>
      <c r="M119" s="81" t="s">
        <v>344</v>
      </c>
    </row>
    <row r="120" spans="1:13">
      <c r="A120" s="51" t="str">
        <f>sthspwn.info!A$14</f>
        <v>Y</v>
      </c>
      <c r="B120" s="51">
        <v>9</v>
      </c>
      <c r="C120" s="57">
        <v>0.9</v>
      </c>
      <c r="D120" s="6">
        <v>0.25</v>
      </c>
      <c r="E120" s="57">
        <v>0.7</v>
      </c>
      <c r="F120" s="6">
        <v>6.25E-2</v>
      </c>
      <c r="G120" s="60">
        <v>5</v>
      </c>
      <c r="H120" s="6">
        <v>0.88</v>
      </c>
      <c r="K120" s="6"/>
      <c r="L120" s="61">
        <v>5</v>
      </c>
      <c r="M120" s="81" t="s">
        <v>345</v>
      </c>
    </row>
    <row r="121" spans="1:13">
      <c r="A121" s="51" t="str">
        <f>sthspwn.info!A$14</f>
        <v>Y</v>
      </c>
      <c r="B121" s="51">
        <v>9</v>
      </c>
      <c r="C121" s="57">
        <v>1</v>
      </c>
      <c r="D121" s="6">
        <v>0</v>
      </c>
      <c r="E121" s="57">
        <v>0.8</v>
      </c>
      <c r="F121" s="6">
        <v>0.25</v>
      </c>
      <c r="G121" s="60">
        <v>6</v>
      </c>
      <c r="H121" s="6">
        <v>1</v>
      </c>
      <c r="K121" s="6"/>
      <c r="L121" s="61">
        <v>6</v>
      </c>
      <c r="M121" s="81" t="s">
        <v>346</v>
      </c>
    </row>
    <row r="122" spans="1:13">
      <c r="A122" s="51" t="str">
        <f>sthspwn.info!A$14</f>
        <v>Y</v>
      </c>
      <c r="B122" s="51">
        <v>9</v>
      </c>
      <c r="C122" s="57">
        <v>1.1000000000000001</v>
      </c>
      <c r="D122" s="6">
        <v>0.16666666666666666</v>
      </c>
      <c r="E122" s="57">
        <v>0.9</v>
      </c>
      <c r="F122" s="6">
        <v>0.1875</v>
      </c>
      <c r="G122" s="60">
        <v>7</v>
      </c>
      <c r="H122" s="6">
        <v>0.84</v>
      </c>
      <c r="K122" s="6"/>
      <c r="L122" s="61">
        <v>7</v>
      </c>
      <c r="M122" s="81" t="s">
        <v>347</v>
      </c>
    </row>
    <row r="123" spans="1:13">
      <c r="A123" s="51" t="str">
        <f>sthspwn.info!A$14</f>
        <v>Y</v>
      </c>
      <c r="B123" s="51">
        <v>9</v>
      </c>
      <c r="C123" s="57">
        <v>1.2</v>
      </c>
      <c r="D123" s="6">
        <v>0.41666666666666669</v>
      </c>
      <c r="E123" s="57">
        <v>1</v>
      </c>
      <c r="F123" s="6">
        <v>0.5</v>
      </c>
      <c r="G123" s="60">
        <v>8</v>
      </c>
      <c r="H123" s="6">
        <v>0.54</v>
      </c>
      <c r="K123" s="6"/>
      <c r="L123" s="61">
        <v>8</v>
      </c>
      <c r="M123" s="81" t="s">
        <v>348</v>
      </c>
    </row>
    <row r="124" spans="1:13">
      <c r="A124" s="51" t="str">
        <f>sthspwn.info!A$14</f>
        <v>Y</v>
      </c>
      <c r="B124" s="51">
        <v>9</v>
      </c>
      <c r="C124" s="57">
        <v>1.3</v>
      </c>
      <c r="D124" s="6">
        <v>0.16666666666666666</v>
      </c>
      <c r="E124" s="57">
        <v>1.1000000000000001</v>
      </c>
      <c r="F124" s="6">
        <v>0.34375</v>
      </c>
      <c r="G124" s="60">
        <v>9</v>
      </c>
      <c r="H124" s="6">
        <v>0.2</v>
      </c>
      <c r="K124" s="6"/>
      <c r="L124" s="61">
        <v>9</v>
      </c>
      <c r="M124" s="81" t="s">
        <v>349</v>
      </c>
    </row>
    <row r="125" spans="1:13">
      <c r="A125" s="51" t="str">
        <f>sthspwn.info!A$14</f>
        <v>Y</v>
      </c>
      <c r="B125" s="51">
        <v>9</v>
      </c>
      <c r="C125" s="57">
        <v>1.4</v>
      </c>
      <c r="D125" s="6">
        <v>0.41666666666666669</v>
      </c>
      <c r="E125" s="57">
        <v>1.2</v>
      </c>
      <c r="F125" s="6">
        <v>0.5625</v>
      </c>
      <c r="G125" s="60">
        <v>10</v>
      </c>
      <c r="H125" s="6">
        <v>0.04</v>
      </c>
      <c r="K125" s="6"/>
      <c r="L125" s="61">
        <v>10</v>
      </c>
      <c r="M125" s="81" t="s">
        <v>350</v>
      </c>
    </row>
    <row r="126" spans="1:13">
      <c r="A126" s="51" t="str">
        <f>sthspwn.info!A$14</f>
        <v>Y</v>
      </c>
      <c r="B126" s="51">
        <v>9</v>
      </c>
      <c r="C126" s="57">
        <v>1.5</v>
      </c>
      <c r="D126" s="6">
        <v>0.66666666666666663</v>
      </c>
      <c r="E126" s="57">
        <v>1.3</v>
      </c>
      <c r="F126" s="6">
        <v>1</v>
      </c>
      <c r="G126" s="60">
        <v>11</v>
      </c>
      <c r="H126" s="6">
        <v>0.01</v>
      </c>
      <c r="K126" s="6"/>
      <c r="L126" s="61">
        <v>11</v>
      </c>
      <c r="M126" s="81" t="s">
        <v>351</v>
      </c>
    </row>
    <row r="127" spans="1:13">
      <c r="A127" s="51" t="str">
        <f>sthspwn.info!A$14</f>
        <v>Y</v>
      </c>
      <c r="B127" s="51">
        <v>9</v>
      </c>
      <c r="C127" s="57">
        <v>1.6</v>
      </c>
      <c r="D127" s="6">
        <v>0.75</v>
      </c>
      <c r="E127" s="57">
        <v>1.4</v>
      </c>
      <c r="F127" s="6">
        <v>0.53125</v>
      </c>
      <c r="G127" s="60">
        <v>12</v>
      </c>
      <c r="H127" s="6">
        <v>0.02</v>
      </c>
      <c r="K127" s="6"/>
      <c r="L127" s="61">
        <v>12</v>
      </c>
      <c r="M127" s="81" t="s">
        <v>352</v>
      </c>
    </row>
    <row r="128" spans="1:13">
      <c r="A128" s="51" t="str">
        <f>sthspwn.info!A$14</f>
        <v>Y</v>
      </c>
      <c r="B128" s="51">
        <v>9</v>
      </c>
      <c r="C128" s="57">
        <v>1.7</v>
      </c>
      <c r="D128" s="6">
        <v>0.91666666666666663</v>
      </c>
      <c r="E128" s="57">
        <v>1.5</v>
      </c>
      <c r="F128" s="6">
        <v>0.53125</v>
      </c>
      <c r="G128" s="60">
        <v>13</v>
      </c>
      <c r="H128" s="6">
        <v>0</v>
      </c>
      <c r="K128" s="6"/>
      <c r="L128" s="61">
        <v>13</v>
      </c>
      <c r="M128" s="81" t="s">
        <v>353</v>
      </c>
    </row>
    <row r="129" spans="1:13">
      <c r="A129" s="51" t="str">
        <f>sthspwn.info!A$14</f>
        <v>Y</v>
      </c>
      <c r="B129" s="51">
        <v>9</v>
      </c>
      <c r="C129" s="57">
        <v>1.8</v>
      </c>
      <c r="D129" s="6">
        <v>0.75</v>
      </c>
      <c r="E129" s="57">
        <v>1.6</v>
      </c>
      <c r="F129" s="6">
        <v>9.375E-2</v>
      </c>
      <c r="G129" s="95"/>
      <c r="K129" s="6"/>
      <c r="L129" s="61"/>
      <c r="M129" s="81"/>
    </row>
    <row r="130" spans="1:13">
      <c r="A130" s="51" t="str">
        <f>sthspwn.info!A$14</f>
        <v>Y</v>
      </c>
      <c r="B130" s="51">
        <v>9</v>
      </c>
      <c r="C130" s="57">
        <v>1.9</v>
      </c>
      <c r="D130" s="6">
        <v>0.75</v>
      </c>
      <c r="E130" s="57">
        <v>1.7</v>
      </c>
      <c r="F130" s="6">
        <v>0.25</v>
      </c>
      <c r="K130" s="6"/>
    </row>
    <row r="131" spans="1:13">
      <c r="A131" s="51" t="str">
        <f>sthspwn.info!A$14</f>
        <v>Y</v>
      </c>
      <c r="B131" s="51">
        <v>9</v>
      </c>
      <c r="C131" s="57">
        <v>2</v>
      </c>
      <c r="D131" s="6">
        <v>0.66666666666666663</v>
      </c>
      <c r="E131" s="57">
        <v>1.8</v>
      </c>
      <c r="F131" s="6">
        <v>0.15625</v>
      </c>
      <c r="K131" s="6"/>
    </row>
    <row r="132" spans="1:13">
      <c r="A132" s="51" t="str">
        <f>sthspwn.info!A$14</f>
        <v>Y</v>
      </c>
      <c r="B132" s="51">
        <v>9</v>
      </c>
      <c r="C132" s="57">
        <v>2.1</v>
      </c>
      <c r="D132" s="6">
        <v>0.75</v>
      </c>
      <c r="E132" s="57">
        <v>1.9</v>
      </c>
      <c r="F132" s="6">
        <v>6.25E-2</v>
      </c>
      <c r="K132" s="6"/>
    </row>
    <row r="133" spans="1:13">
      <c r="A133" s="51" t="str">
        <f>sthspwn.info!A$14</f>
        <v>Y</v>
      </c>
      <c r="B133" s="51">
        <v>9</v>
      </c>
      <c r="C133" s="57">
        <v>2.2000000000000002</v>
      </c>
      <c r="D133" s="6">
        <v>1</v>
      </c>
      <c r="E133" s="57">
        <v>2</v>
      </c>
      <c r="F133" s="6">
        <v>9.375E-2</v>
      </c>
      <c r="K133" s="6"/>
    </row>
    <row r="134" spans="1:13">
      <c r="A134" s="51" t="str">
        <f>sthspwn.info!A$14</f>
        <v>Y</v>
      </c>
      <c r="B134" s="51">
        <v>9</v>
      </c>
      <c r="C134" s="57">
        <v>2.2999999999999998</v>
      </c>
      <c r="D134" s="6">
        <v>0.58333333333333337</v>
      </c>
      <c r="E134" s="57">
        <v>2.1</v>
      </c>
      <c r="F134" s="6">
        <v>0</v>
      </c>
      <c r="K134" s="6"/>
    </row>
    <row r="135" spans="1:13">
      <c r="A135" s="51" t="str">
        <f>sthspwn.info!A$14</f>
        <v>Y</v>
      </c>
      <c r="B135" s="51">
        <v>9</v>
      </c>
      <c r="C135" s="57">
        <v>2.4</v>
      </c>
      <c r="D135" s="6">
        <v>0.41666666666666669</v>
      </c>
      <c r="E135" s="57">
        <v>2.2000000000000002</v>
      </c>
      <c r="F135" s="6">
        <v>3.125E-2</v>
      </c>
      <c r="K135" s="6"/>
    </row>
    <row r="136" spans="1:13">
      <c r="A136" s="51" t="str">
        <f>sthspwn.info!A$14</f>
        <v>Y</v>
      </c>
      <c r="B136" s="51">
        <v>9</v>
      </c>
      <c r="C136" s="57">
        <v>2.5</v>
      </c>
      <c r="D136" s="6">
        <v>0.83333333333333337</v>
      </c>
      <c r="E136" s="57">
        <v>2.2999999999999998</v>
      </c>
      <c r="F136" s="6">
        <v>3.125E-2</v>
      </c>
      <c r="K136" s="6"/>
    </row>
    <row r="137" spans="1:13">
      <c r="A137" s="51" t="str">
        <f>sthspwn.info!A$14</f>
        <v>Y</v>
      </c>
      <c r="B137" s="51">
        <v>9</v>
      </c>
      <c r="C137" s="57">
        <v>2.6</v>
      </c>
      <c r="D137" s="6">
        <v>0.75</v>
      </c>
      <c r="E137" s="57">
        <v>2.4</v>
      </c>
      <c r="F137" s="6">
        <v>6.25E-2</v>
      </c>
      <c r="K137" s="6"/>
    </row>
    <row r="138" spans="1:13">
      <c r="A138" s="51" t="str">
        <f>sthspwn.info!A$14</f>
        <v>Y</v>
      </c>
      <c r="B138" s="51">
        <v>9</v>
      </c>
      <c r="C138" s="57">
        <v>2.7</v>
      </c>
      <c r="D138" s="6">
        <v>0.25</v>
      </c>
      <c r="E138" s="57">
        <v>2.5</v>
      </c>
      <c r="F138" s="6">
        <v>0</v>
      </c>
      <c r="K138" s="6"/>
    </row>
    <row r="139" spans="1:13">
      <c r="A139" s="51" t="str">
        <f>sthspwn.info!A$14</f>
        <v>Y</v>
      </c>
      <c r="B139" s="51">
        <v>9</v>
      </c>
      <c r="C139" s="57">
        <v>2.8</v>
      </c>
      <c r="D139" s="6">
        <v>0.33333333333333331</v>
      </c>
      <c r="E139" s="50"/>
      <c r="K139" s="6"/>
    </row>
    <row r="140" spans="1:13">
      <c r="A140" s="51" t="str">
        <f>sthspwn.info!A$14</f>
        <v>Y</v>
      </c>
      <c r="B140" s="51">
        <v>9</v>
      </c>
      <c r="C140" s="57">
        <v>2.9</v>
      </c>
      <c r="D140" s="6">
        <v>0.25</v>
      </c>
      <c r="E140" s="50"/>
      <c r="K140" s="6"/>
    </row>
    <row r="141" spans="1:13">
      <c r="A141" s="51" t="str">
        <f>sthspwn.info!A$14</f>
        <v>Y</v>
      </c>
      <c r="B141" s="51">
        <v>9</v>
      </c>
      <c r="C141" s="57">
        <v>3</v>
      </c>
      <c r="D141" s="6">
        <v>8.3333333333333329E-2</v>
      </c>
      <c r="E141" s="50"/>
      <c r="K141" s="6"/>
    </row>
    <row r="142" spans="1:13">
      <c r="A142" s="51" t="str">
        <f>sthspwn.info!A$14</f>
        <v>Y</v>
      </c>
      <c r="B142" s="51">
        <v>9</v>
      </c>
      <c r="C142" s="57">
        <v>3.1</v>
      </c>
      <c r="D142" s="6">
        <v>8.3333333333333329E-2</v>
      </c>
      <c r="E142" s="50"/>
      <c r="K142" s="6"/>
    </row>
    <row r="143" spans="1:13">
      <c r="A143" s="51" t="str">
        <f>sthspwn.info!A$14</f>
        <v>Y</v>
      </c>
      <c r="B143" s="51">
        <v>9</v>
      </c>
      <c r="C143" s="57">
        <v>3.2</v>
      </c>
      <c r="D143" s="6">
        <v>8.3333333333333329E-2</v>
      </c>
      <c r="E143" s="50"/>
      <c r="K143" s="6"/>
    </row>
    <row r="144" spans="1:13">
      <c r="A144" s="51" t="str">
        <f>sthspwn.info!A$14</f>
        <v>Y</v>
      </c>
      <c r="B144" s="51">
        <v>9</v>
      </c>
      <c r="C144" s="57">
        <v>3.3</v>
      </c>
      <c r="D144" s="6">
        <v>8.3333333333333329E-2</v>
      </c>
      <c r="E144" s="50"/>
      <c r="K144" s="6"/>
    </row>
    <row r="145" spans="1:15">
      <c r="A145" s="51" t="str">
        <f>sthspwn.info!A$14</f>
        <v>Y</v>
      </c>
      <c r="B145" s="51">
        <v>9</v>
      </c>
      <c r="C145" s="57">
        <v>3.4</v>
      </c>
      <c r="D145" s="6">
        <v>0</v>
      </c>
      <c r="E145" s="50"/>
      <c r="K145" s="6"/>
    </row>
    <row r="146" spans="1:15">
      <c r="A146" s="51" t="str">
        <f>sthspwn.info!A$14</f>
        <v>Y</v>
      </c>
      <c r="B146" s="51">
        <v>9</v>
      </c>
      <c r="C146" s="50"/>
      <c r="E146" s="50"/>
      <c r="K146" s="6"/>
      <c r="L146" s="107" t="s">
        <v>419</v>
      </c>
    </row>
    <row r="147" spans="1:15">
      <c r="A147" s="51" t="str">
        <f>sthspwn.info!A$15</f>
        <v>Y</v>
      </c>
      <c r="B147" s="51">
        <v>10</v>
      </c>
      <c r="C147" s="52" t="s">
        <v>27</v>
      </c>
      <c r="D147" s="53" t="s">
        <v>360</v>
      </c>
      <c r="E147" s="52" t="s">
        <v>15</v>
      </c>
      <c r="F147" s="53" t="s">
        <v>360</v>
      </c>
      <c r="G147" s="52" t="s">
        <v>126</v>
      </c>
      <c r="H147" s="53" t="s">
        <v>360</v>
      </c>
      <c r="L147" s="61" t="s">
        <v>131</v>
      </c>
      <c r="M147" s="61" t="s">
        <v>132</v>
      </c>
      <c r="N147" s="61" t="s">
        <v>274</v>
      </c>
      <c r="O147" s="61" t="s">
        <v>275</v>
      </c>
    </row>
    <row r="148" spans="1:15">
      <c r="A148" s="51" t="str">
        <f>sthspwn.info!A$15</f>
        <v>Y</v>
      </c>
      <c r="B148" s="51">
        <v>10</v>
      </c>
      <c r="C148" s="57">
        <v>0.1</v>
      </c>
      <c r="E148" s="57">
        <v>0.1</v>
      </c>
      <c r="F148" s="6">
        <v>0</v>
      </c>
      <c r="G148" s="106">
        <v>2</v>
      </c>
      <c r="H148" s="6">
        <v>0</v>
      </c>
      <c r="K148" s="6"/>
      <c r="L148" s="1">
        <v>1</v>
      </c>
      <c r="M148" s="1" t="s">
        <v>407</v>
      </c>
      <c r="N148" s="81" t="s">
        <v>409</v>
      </c>
      <c r="O148" s="81"/>
    </row>
    <row r="149" spans="1:15">
      <c r="A149" s="51" t="str">
        <f>sthspwn.info!A$15</f>
        <v>Y</v>
      </c>
      <c r="B149" s="51">
        <v>10</v>
      </c>
      <c r="C149" s="57">
        <v>0.3</v>
      </c>
      <c r="D149" s="6">
        <v>0</v>
      </c>
      <c r="E149" s="57">
        <v>0.3</v>
      </c>
      <c r="F149" s="6">
        <v>0.458629680519686</v>
      </c>
      <c r="G149" s="106">
        <v>2.5</v>
      </c>
      <c r="H149" s="6">
        <v>0.5</v>
      </c>
      <c r="K149" s="6"/>
      <c r="L149" s="1">
        <v>2</v>
      </c>
      <c r="M149" s="1" t="s">
        <v>5</v>
      </c>
      <c r="N149" s="81" t="s">
        <v>410</v>
      </c>
      <c r="O149" s="108" t="s">
        <v>415</v>
      </c>
    </row>
    <row r="150" spans="1:15">
      <c r="A150" s="51" t="str">
        <f>sthspwn.info!A$15</f>
        <v>Y</v>
      </c>
      <c r="B150" s="51">
        <v>10</v>
      </c>
      <c r="C150" s="57">
        <v>0.5</v>
      </c>
      <c r="D150" s="6">
        <v>0.310989819698272</v>
      </c>
      <c r="E150" s="57">
        <v>0.5</v>
      </c>
      <c r="F150" s="6">
        <v>0.75004433885587507</v>
      </c>
      <c r="G150" s="106">
        <v>3</v>
      </c>
      <c r="H150" s="6">
        <v>1</v>
      </c>
      <c r="L150" s="1">
        <v>3</v>
      </c>
      <c r="M150" s="1" t="s">
        <v>390</v>
      </c>
      <c r="N150" s="81" t="s">
        <v>411</v>
      </c>
      <c r="O150" s="81" t="s">
        <v>416</v>
      </c>
    </row>
    <row r="151" spans="1:15">
      <c r="A151" s="51" t="str">
        <f>sthspwn.info!A$15</f>
        <v>Y</v>
      </c>
      <c r="B151" s="51">
        <v>10</v>
      </c>
      <c r="C151" s="57">
        <v>0.7</v>
      </c>
      <c r="D151" s="6">
        <v>0.55639369284653228</v>
      </c>
      <c r="E151" s="57">
        <v>0.7</v>
      </c>
      <c r="F151" s="6">
        <v>0.92487911901367892</v>
      </c>
      <c r="G151" s="106">
        <v>3.5</v>
      </c>
      <c r="H151" s="6">
        <v>0.45</v>
      </c>
      <c r="L151" s="1">
        <v>4</v>
      </c>
      <c r="M151" s="1" t="s">
        <v>176</v>
      </c>
      <c r="N151" s="81" t="s">
        <v>412</v>
      </c>
      <c r="O151" s="81" t="s">
        <v>417</v>
      </c>
    </row>
    <row r="152" spans="1:15">
      <c r="A152" s="51" t="str">
        <f>sthspwn.info!A$15</f>
        <v>Y</v>
      </c>
      <c r="B152" s="51">
        <v>10</v>
      </c>
      <c r="C152" s="57">
        <v>0.9</v>
      </c>
      <c r="D152" s="6">
        <v>0.74673262739005364</v>
      </c>
      <c r="E152" s="57">
        <v>0.9</v>
      </c>
      <c r="F152" s="6">
        <v>1</v>
      </c>
      <c r="G152" s="106">
        <v>4</v>
      </c>
      <c r="H152" s="6">
        <v>0.03</v>
      </c>
      <c r="L152" s="1">
        <v>5</v>
      </c>
      <c r="M152" s="1" t="s">
        <v>408</v>
      </c>
      <c r="N152" s="81" t="s">
        <v>413</v>
      </c>
      <c r="O152" s="81" t="s">
        <v>418</v>
      </c>
    </row>
    <row r="153" spans="1:15">
      <c r="A153" s="51" t="str">
        <f>sthspwn.info!A$15</f>
        <v>Y</v>
      </c>
      <c r="B153" s="51">
        <v>10</v>
      </c>
      <c r="C153" s="57">
        <v>1.1000000000000001</v>
      </c>
      <c r="D153" s="6">
        <v>0.8832706433896178</v>
      </c>
      <c r="E153" s="57">
        <v>1.1000000000000001</v>
      </c>
      <c r="F153" s="6">
        <v>0.99227296082175476</v>
      </c>
      <c r="G153" s="106">
        <v>4.5</v>
      </c>
      <c r="H153" s="6">
        <v>0</v>
      </c>
      <c r="L153" s="1">
        <v>6</v>
      </c>
      <c r="M153" s="1" t="s">
        <v>24</v>
      </c>
      <c r="N153" s="81" t="s">
        <v>414</v>
      </c>
      <c r="O153" s="81" t="s">
        <v>405</v>
      </c>
    </row>
    <row r="154" spans="1:15">
      <c r="A154" s="51" t="str">
        <f>sthspwn.info!A$15</f>
        <v>Y</v>
      </c>
      <c r="B154" s="51">
        <v>10</v>
      </c>
      <c r="C154" s="57">
        <v>1.3</v>
      </c>
      <c r="D154" s="6">
        <v>0.96727176090600553</v>
      </c>
      <c r="E154" s="57">
        <v>1.3</v>
      </c>
      <c r="F154" s="6">
        <v>0.91856398048582122</v>
      </c>
    </row>
    <row r="155" spans="1:15">
      <c r="A155" s="51" t="str">
        <f>sthspwn.info!A$15</f>
        <v>Y</v>
      </c>
      <c r="B155" s="51">
        <v>10</v>
      </c>
      <c r="C155" s="57">
        <v>1.5</v>
      </c>
      <c r="D155" s="6">
        <v>1</v>
      </c>
      <c r="E155" s="57">
        <v>1.5</v>
      </c>
      <c r="F155" s="6">
        <v>0.79573903799912915</v>
      </c>
    </row>
    <row r="156" spans="1:15">
      <c r="A156" s="51" t="str">
        <f>sthspwn.info!A$15</f>
        <v>Y</v>
      </c>
      <c r="B156" s="51">
        <v>10</v>
      </c>
      <c r="C156" s="57">
        <v>1.7</v>
      </c>
      <c r="D156" s="6">
        <v>0.98271938073238219</v>
      </c>
      <c r="E156" s="57">
        <v>1.7</v>
      </c>
      <c r="F156" s="6">
        <v>0.6406641123685638</v>
      </c>
    </row>
    <row r="157" spans="1:15">
      <c r="A157" s="51" t="str">
        <f>sthspwn.info!A$15</f>
        <v>Y</v>
      </c>
      <c r="B157" s="51">
        <v>10</v>
      </c>
      <c r="C157" s="57">
        <v>1.9</v>
      </c>
      <c r="D157" s="6">
        <v>0.91669392316393372</v>
      </c>
      <c r="E157" s="57">
        <v>1.9</v>
      </c>
      <c r="F157" s="6">
        <v>0.47020040565138488</v>
      </c>
    </row>
    <row r="158" spans="1:15">
      <c r="A158" s="51" t="str">
        <f>sthspwn.info!A$15</f>
        <v>Y</v>
      </c>
      <c r="B158" s="51">
        <v>10</v>
      </c>
      <c r="C158" s="57">
        <v>2.1</v>
      </c>
      <c r="D158" s="6">
        <v>0.80318764735543791</v>
      </c>
      <c r="E158" s="57">
        <v>2.1</v>
      </c>
      <c r="F158" s="6">
        <v>0.3</v>
      </c>
    </row>
    <row r="159" spans="1:15">
      <c r="A159" s="51" t="str">
        <f>sthspwn.info!A$15</f>
        <v>Y</v>
      </c>
      <c r="B159" s="51">
        <v>10</v>
      </c>
      <c r="C159" s="57">
        <v>2.2999999999999998</v>
      </c>
      <c r="D159" s="6">
        <v>0.64346457336767682</v>
      </c>
      <c r="E159" s="57">
        <v>2.2999999999999998</v>
      </c>
      <c r="F159" s="6">
        <v>0.2</v>
      </c>
    </row>
    <row r="160" spans="1:15">
      <c r="A160" s="51" t="str">
        <f>sthspwn.info!A$15</f>
        <v>Y</v>
      </c>
      <c r="B160" s="51">
        <v>10</v>
      </c>
      <c r="C160" s="57">
        <v>2.5</v>
      </c>
      <c r="D160" s="6">
        <v>0.43878872126143093</v>
      </c>
      <c r="E160" s="57">
        <v>2.5</v>
      </c>
      <c r="F160" s="6">
        <v>0.15</v>
      </c>
    </row>
    <row r="161" spans="1:14">
      <c r="A161" s="51" t="str">
        <f>sthspwn.info!A$15</f>
        <v>Y</v>
      </c>
      <c r="B161" s="51">
        <v>10</v>
      </c>
      <c r="C161" s="57">
        <v>2.7</v>
      </c>
      <c r="D161" s="6">
        <v>0.19042411109748245</v>
      </c>
      <c r="E161" s="57">
        <v>2.7</v>
      </c>
      <c r="F161" s="6">
        <v>0.1</v>
      </c>
    </row>
    <row r="162" spans="1:14">
      <c r="A162" s="51" t="str">
        <f>sthspwn.info!A$15</f>
        <v>Y</v>
      </c>
      <c r="B162" s="51">
        <v>10</v>
      </c>
      <c r="C162" s="57">
        <v>2.8</v>
      </c>
      <c r="D162" s="6">
        <v>0</v>
      </c>
      <c r="E162" s="57">
        <v>3.3</v>
      </c>
      <c r="F162" s="6">
        <v>0</v>
      </c>
    </row>
    <row r="163" spans="1:14">
      <c r="A163" s="51" t="str">
        <f>sthspwn.info!A$15</f>
        <v>Y</v>
      </c>
      <c r="B163" s="51">
        <v>10</v>
      </c>
    </row>
    <row r="164" spans="1:14">
      <c r="A164" s="51" t="str">
        <f>sthspwn.info!A$16</f>
        <v>Y</v>
      </c>
      <c r="B164" s="51">
        <v>11</v>
      </c>
      <c r="C164" s="52" t="s">
        <v>27</v>
      </c>
      <c r="D164" s="53" t="str">
        <f>sthspwn.info!$C$16</f>
        <v>Clear</v>
      </c>
      <c r="E164" s="52" t="s">
        <v>15</v>
      </c>
      <c r="F164" s="53" t="str">
        <f>sthspwn.info!$C$16</f>
        <v>Clear</v>
      </c>
      <c r="G164" s="52" t="s">
        <v>126</v>
      </c>
      <c r="H164" s="53" t="str">
        <f>sthspwn.info!$C$16</f>
        <v>Clear</v>
      </c>
      <c r="L164" s="61" t="s">
        <v>131</v>
      </c>
      <c r="M164" s="61" t="s">
        <v>132</v>
      </c>
      <c r="N164" s="61" t="s">
        <v>275</v>
      </c>
    </row>
    <row r="165" spans="1:14">
      <c r="A165" s="51" t="str">
        <f>sthspwn.info!A$16</f>
        <v>Y</v>
      </c>
      <c r="B165" s="51">
        <v>11</v>
      </c>
      <c r="C165" s="49">
        <v>0.6</v>
      </c>
      <c r="D165" s="6">
        <v>0</v>
      </c>
      <c r="E165" s="49">
        <v>0.3</v>
      </c>
      <c r="F165" s="6">
        <v>0</v>
      </c>
      <c r="G165" s="106">
        <v>0</v>
      </c>
      <c r="H165" s="6">
        <v>0</v>
      </c>
      <c r="L165" s="1">
        <v>0.1</v>
      </c>
      <c r="M165" s="1" t="s">
        <v>389</v>
      </c>
      <c r="N165" s="81" t="s">
        <v>395</v>
      </c>
    </row>
    <row r="166" spans="1:14">
      <c r="A166" s="51" t="str">
        <f>sthspwn.info!A$16</f>
        <v>Y</v>
      </c>
      <c r="B166" s="51">
        <v>11</v>
      </c>
      <c r="C166" s="49">
        <v>0.61</v>
      </c>
      <c r="D166" s="6">
        <v>0.08</v>
      </c>
      <c r="E166" s="49">
        <v>0.4</v>
      </c>
      <c r="F166" s="6">
        <v>0.16</v>
      </c>
      <c r="G166" s="106">
        <v>0.1</v>
      </c>
      <c r="H166" s="6">
        <v>0</v>
      </c>
      <c r="L166" s="1">
        <v>1</v>
      </c>
      <c r="M166" s="1" t="s">
        <v>390</v>
      </c>
      <c r="N166" s="81" t="s">
        <v>396</v>
      </c>
    </row>
    <row r="167" spans="1:14">
      <c r="A167" s="51" t="str">
        <f>sthspwn.info!A$16</f>
        <v>Y</v>
      </c>
      <c r="B167" s="51">
        <v>11</v>
      </c>
      <c r="C167" s="49">
        <v>0.7</v>
      </c>
      <c r="D167" s="6">
        <v>0.14000000000000001</v>
      </c>
      <c r="E167" s="49">
        <v>0.5</v>
      </c>
      <c r="F167" s="6">
        <v>0.26</v>
      </c>
      <c r="G167" s="106">
        <v>1</v>
      </c>
      <c r="H167" s="6">
        <v>0.38</v>
      </c>
      <c r="L167" s="1">
        <v>1.2</v>
      </c>
      <c r="M167" s="1" t="s">
        <v>175</v>
      </c>
      <c r="N167" s="81" t="s">
        <v>397</v>
      </c>
    </row>
    <row r="168" spans="1:14">
      <c r="A168" s="51" t="str">
        <f>sthspwn.info!A$16</f>
        <v>Y</v>
      </c>
      <c r="B168" s="51">
        <v>11</v>
      </c>
      <c r="C168" s="49">
        <v>0.8</v>
      </c>
      <c r="D168" s="6">
        <v>0.25</v>
      </c>
      <c r="E168" s="49">
        <v>0.6</v>
      </c>
      <c r="F168" s="6">
        <v>0.38</v>
      </c>
      <c r="G168" s="106">
        <v>1.2</v>
      </c>
      <c r="H168" s="6">
        <v>1</v>
      </c>
      <c r="L168" s="1">
        <v>1.3</v>
      </c>
      <c r="M168" s="1" t="s">
        <v>391</v>
      </c>
      <c r="N168" s="81" t="s">
        <v>398</v>
      </c>
    </row>
    <row r="169" spans="1:14">
      <c r="A169" s="51" t="str">
        <f>sthspwn.info!A$16</f>
        <v>Y</v>
      </c>
      <c r="B169" s="51">
        <v>11</v>
      </c>
      <c r="C169" s="49">
        <v>0.9</v>
      </c>
      <c r="D169" s="6">
        <v>0.38</v>
      </c>
      <c r="E169" s="49">
        <v>0.7</v>
      </c>
      <c r="F169" s="6">
        <v>0.51</v>
      </c>
      <c r="G169" s="106">
        <v>1.3</v>
      </c>
      <c r="H169" s="6">
        <v>0.44</v>
      </c>
      <c r="L169" s="1">
        <v>2.2999999999999998</v>
      </c>
      <c r="M169" s="1" t="s">
        <v>176</v>
      </c>
      <c r="N169" s="81" t="s">
        <v>399</v>
      </c>
    </row>
    <row r="170" spans="1:14">
      <c r="A170" s="51" t="str">
        <f>sthspwn.info!A$16</f>
        <v>Y</v>
      </c>
      <c r="B170" s="51">
        <v>11</v>
      </c>
      <c r="C170" s="49">
        <v>1</v>
      </c>
      <c r="D170" s="6">
        <v>0.53</v>
      </c>
      <c r="E170" s="49">
        <v>0.8</v>
      </c>
      <c r="F170" s="6">
        <v>0.64</v>
      </c>
      <c r="G170" s="106">
        <v>2.2999999999999998</v>
      </c>
      <c r="H170" s="6">
        <v>0.26</v>
      </c>
      <c r="L170" s="1">
        <v>2.4</v>
      </c>
      <c r="M170" s="1" t="s">
        <v>392</v>
      </c>
      <c r="N170" s="81" t="s">
        <v>400</v>
      </c>
    </row>
    <row r="171" spans="1:14">
      <c r="A171" s="51" t="str">
        <f>sthspwn.info!A$16</f>
        <v>Y</v>
      </c>
      <c r="B171" s="51">
        <v>11</v>
      </c>
      <c r="C171" s="49">
        <v>1.1000000000000001</v>
      </c>
      <c r="D171" s="6">
        <v>0.66</v>
      </c>
      <c r="E171" s="49">
        <v>0.9</v>
      </c>
      <c r="F171" s="6">
        <v>0.75</v>
      </c>
      <c r="G171" s="106">
        <v>2.4</v>
      </c>
      <c r="H171" s="6">
        <v>7.0000000000000007E-2</v>
      </c>
      <c r="L171" s="1">
        <v>3.4</v>
      </c>
      <c r="M171" s="1" t="s">
        <v>177</v>
      </c>
      <c r="N171" s="81" t="s">
        <v>401</v>
      </c>
    </row>
    <row r="172" spans="1:14">
      <c r="A172" s="51" t="str">
        <f>sthspwn.info!A$16</f>
        <v>Y</v>
      </c>
      <c r="B172" s="51">
        <v>11</v>
      </c>
      <c r="C172" s="49">
        <v>1.2</v>
      </c>
      <c r="D172" s="6">
        <v>0.78</v>
      </c>
      <c r="E172" s="49">
        <v>1</v>
      </c>
      <c r="F172" s="6">
        <v>0.85</v>
      </c>
      <c r="G172" s="106">
        <v>3.4</v>
      </c>
      <c r="H172" s="6">
        <v>0.06</v>
      </c>
      <c r="L172" s="1">
        <v>3.5</v>
      </c>
      <c r="M172" s="1" t="s">
        <v>177</v>
      </c>
      <c r="N172" s="81" t="s">
        <v>402</v>
      </c>
    </row>
    <row r="173" spans="1:14">
      <c r="A173" s="51" t="str">
        <f>sthspwn.info!A$16</f>
        <v>Y</v>
      </c>
      <c r="B173" s="51">
        <v>11</v>
      </c>
      <c r="C173" s="49">
        <v>1.3</v>
      </c>
      <c r="D173" s="6">
        <v>0.87</v>
      </c>
      <c r="E173" s="49">
        <v>1.1000000000000001</v>
      </c>
      <c r="F173" s="6">
        <v>0.92</v>
      </c>
      <c r="G173" s="106">
        <v>3.5</v>
      </c>
      <c r="H173" s="6">
        <v>0.04</v>
      </c>
      <c r="L173" s="1">
        <v>4.5999999999999996</v>
      </c>
      <c r="M173" s="1" t="s">
        <v>393</v>
      </c>
      <c r="N173" s="81" t="s">
        <v>403</v>
      </c>
    </row>
    <row r="174" spans="1:14">
      <c r="A174" s="51" t="str">
        <f>sthspwn.info!A$16</f>
        <v>Y</v>
      </c>
      <c r="B174" s="51">
        <v>11</v>
      </c>
      <c r="C174" s="49">
        <v>1.4</v>
      </c>
      <c r="D174" s="6">
        <v>0.94</v>
      </c>
      <c r="E174" s="49">
        <v>1.2</v>
      </c>
      <c r="F174" s="6">
        <v>0.96</v>
      </c>
      <c r="G174" s="106">
        <v>4.5999999999999996</v>
      </c>
      <c r="H174" s="6">
        <v>0.01</v>
      </c>
      <c r="L174" s="1">
        <v>6.8</v>
      </c>
      <c r="M174" s="1" t="s">
        <v>178</v>
      </c>
      <c r="N174" s="81" t="s">
        <v>404</v>
      </c>
    </row>
    <row r="175" spans="1:14">
      <c r="A175" s="51" t="str">
        <f>sthspwn.info!A$16</f>
        <v>Y</v>
      </c>
      <c r="B175" s="51">
        <v>11</v>
      </c>
      <c r="C175" s="49">
        <v>1.5</v>
      </c>
      <c r="D175" s="6">
        <v>0.98</v>
      </c>
      <c r="E175" s="49">
        <v>1.3</v>
      </c>
      <c r="F175" s="6">
        <v>0.99</v>
      </c>
      <c r="G175" s="106">
        <v>6.8</v>
      </c>
      <c r="H175" s="6">
        <v>0</v>
      </c>
      <c r="L175" s="1">
        <v>8</v>
      </c>
      <c r="M175" s="1" t="s">
        <v>178</v>
      </c>
      <c r="N175" s="81" t="s">
        <v>342</v>
      </c>
    </row>
    <row r="176" spans="1:14">
      <c r="A176" s="51" t="str">
        <f>sthspwn.info!A$16</f>
        <v>Y</v>
      </c>
      <c r="B176" s="51">
        <v>11</v>
      </c>
      <c r="C176" s="49">
        <v>1.6</v>
      </c>
      <c r="D176" s="6">
        <v>1</v>
      </c>
      <c r="E176" s="49">
        <v>1.4</v>
      </c>
      <c r="F176" s="6">
        <v>1</v>
      </c>
      <c r="G176" s="106">
        <v>10</v>
      </c>
      <c r="H176" s="6">
        <v>0</v>
      </c>
      <c r="L176" s="1">
        <v>9</v>
      </c>
      <c r="M176" s="1" t="s">
        <v>394</v>
      </c>
      <c r="N176" s="81" t="s">
        <v>405</v>
      </c>
    </row>
    <row r="177" spans="1:14">
      <c r="A177" s="51" t="str">
        <f>sthspwn.info!A$16</f>
        <v>Y</v>
      </c>
      <c r="B177" s="51">
        <v>11</v>
      </c>
      <c r="C177" s="49">
        <v>1.7</v>
      </c>
      <c r="D177" s="6">
        <v>1</v>
      </c>
      <c r="E177" s="49">
        <v>1.5</v>
      </c>
      <c r="F177" s="6">
        <v>1</v>
      </c>
      <c r="L177" s="1">
        <v>10</v>
      </c>
      <c r="M177" s="1" t="s">
        <v>178</v>
      </c>
      <c r="N177" s="81" t="s">
        <v>406</v>
      </c>
    </row>
    <row r="178" spans="1:14">
      <c r="A178" s="51" t="str">
        <f>sthspwn.info!A$16</f>
        <v>Y</v>
      </c>
      <c r="B178" s="51">
        <v>11</v>
      </c>
      <c r="C178" s="49">
        <v>1.8</v>
      </c>
      <c r="D178" s="6">
        <v>0.99</v>
      </c>
      <c r="E178" s="49">
        <v>28.6</v>
      </c>
      <c r="F178" s="6">
        <v>0</v>
      </c>
    </row>
    <row r="179" spans="1:14">
      <c r="A179" s="51" t="str">
        <f>sthspwn.info!A$16</f>
        <v>Y</v>
      </c>
      <c r="B179" s="51">
        <v>11</v>
      </c>
      <c r="C179" s="49">
        <v>1.9</v>
      </c>
      <c r="D179" s="6">
        <v>0.97</v>
      </c>
    </row>
    <row r="180" spans="1:14">
      <c r="A180" s="51" t="str">
        <f>sthspwn.info!A$16</f>
        <v>Y</v>
      </c>
      <c r="B180" s="51">
        <v>11</v>
      </c>
      <c r="C180" s="49">
        <v>2</v>
      </c>
      <c r="D180" s="6">
        <v>0.95</v>
      </c>
    </row>
    <row r="181" spans="1:14">
      <c r="A181" s="51" t="str">
        <f>sthspwn.info!A$16</f>
        <v>Y</v>
      </c>
      <c r="B181" s="51">
        <v>11</v>
      </c>
      <c r="C181" s="49">
        <v>2.1</v>
      </c>
      <c r="D181" s="6">
        <v>0.93</v>
      </c>
    </row>
    <row r="182" spans="1:14">
      <c r="A182" s="51" t="str">
        <f>sthspwn.info!A$16</f>
        <v>Y</v>
      </c>
      <c r="B182" s="51">
        <v>11</v>
      </c>
      <c r="C182" s="49">
        <v>2.2000000000000002</v>
      </c>
      <c r="D182" s="6">
        <v>0.9</v>
      </c>
    </row>
    <row r="183" spans="1:14">
      <c r="A183" s="51" t="str">
        <f>sthspwn.info!A$16</f>
        <v>Y</v>
      </c>
      <c r="B183" s="51">
        <v>11</v>
      </c>
      <c r="C183" s="49">
        <v>2.2999999999999998</v>
      </c>
      <c r="D183" s="6">
        <v>0.87</v>
      </c>
    </row>
    <row r="184" spans="1:14">
      <c r="A184" s="51" t="str">
        <f>sthspwn.info!A$16</f>
        <v>Y</v>
      </c>
      <c r="B184" s="51">
        <v>11</v>
      </c>
      <c r="C184" s="49">
        <v>2.4</v>
      </c>
      <c r="D184" s="6">
        <v>0.85</v>
      </c>
    </row>
    <row r="185" spans="1:14">
      <c r="A185" s="51" t="str">
        <f>sthspwn.info!A$16</f>
        <v>Y</v>
      </c>
      <c r="B185" s="51">
        <v>11</v>
      </c>
      <c r="C185" s="49">
        <v>2.5</v>
      </c>
      <c r="D185" s="6">
        <v>0.82</v>
      </c>
    </row>
    <row r="186" spans="1:14">
      <c r="A186" s="51" t="str">
        <f>sthspwn.info!A$16</f>
        <v>Y</v>
      </c>
      <c r="B186" s="51">
        <v>11</v>
      </c>
      <c r="C186" s="49">
        <v>2.6</v>
      </c>
      <c r="D186" s="6">
        <v>0.8</v>
      </c>
    </row>
    <row r="187" spans="1:14">
      <c r="A187" s="51" t="str">
        <f>sthspwn.info!A$16</f>
        <v>Y</v>
      </c>
      <c r="B187" s="51">
        <v>11</v>
      </c>
      <c r="C187" s="49">
        <v>2.7</v>
      </c>
      <c r="D187" s="6">
        <v>0.78</v>
      </c>
    </row>
    <row r="188" spans="1:14">
      <c r="A188" s="51" t="str">
        <f>sthspwn.info!A$16</f>
        <v>Y</v>
      </c>
      <c r="B188" s="51">
        <v>11</v>
      </c>
      <c r="C188" s="49">
        <v>2.8</v>
      </c>
      <c r="D188" s="6">
        <v>0.76</v>
      </c>
    </row>
    <row r="189" spans="1:14">
      <c r="A189" s="51" t="str">
        <f>sthspwn.info!A$16</f>
        <v>Y</v>
      </c>
      <c r="B189" s="51">
        <v>11</v>
      </c>
      <c r="C189" s="49">
        <v>2.9</v>
      </c>
      <c r="D189" s="6">
        <v>0.73</v>
      </c>
    </row>
    <row r="190" spans="1:14">
      <c r="A190" s="51" t="str">
        <f>sthspwn.info!A$16</f>
        <v>Y</v>
      </c>
      <c r="B190" s="51">
        <v>11</v>
      </c>
      <c r="C190" s="49">
        <v>3</v>
      </c>
      <c r="D190" s="6">
        <v>0.7</v>
      </c>
    </row>
    <row r="191" spans="1:14">
      <c r="A191" s="51" t="str">
        <f>sthspwn.info!A$16</f>
        <v>Y</v>
      </c>
      <c r="B191" s="51">
        <v>11</v>
      </c>
      <c r="C191" s="49">
        <v>3.1</v>
      </c>
      <c r="D191" s="6">
        <v>0.66</v>
      </c>
    </row>
    <row r="192" spans="1:14">
      <c r="A192" s="51" t="str">
        <f>sthspwn.info!A$16</f>
        <v>Y</v>
      </c>
      <c r="B192" s="51">
        <v>11</v>
      </c>
      <c r="C192" s="49">
        <v>3.2</v>
      </c>
      <c r="D192" s="6">
        <v>0.61</v>
      </c>
    </row>
    <row r="193" spans="1:15">
      <c r="A193" s="51" t="str">
        <f>sthspwn.info!A$16</f>
        <v>Y</v>
      </c>
      <c r="B193" s="51">
        <v>11</v>
      </c>
      <c r="C193" s="49">
        <v>3.3</v>
      </c>
      <c r="D193" s="6">
        <v>0.56000000000000005</v>
      </c>
    </row>
    <row r="194" spans="1:15">
      <c r="A194" s="51" t="str">
        <f>sthspwn.info!A$16</f>
        <v>Y</v>
      </c>
      <c r="B194" s="51">
        <v>11</v>
      </c>
      <c r="C194" s="49">
        <v>3.4</v>
      </c>
      <c r="D194" s="6">
        <v>0.49</v>
      </c>
    </row>
    <row r="195" spans="1:15">
      <c r="A195" s="51" t="str">
        <f>sthspwn.info!A$16</f>
        <v>Y</v>
      </c>
      <c r="B195" s="51">
        <v>11</v>
      </c>
      <c r="C195" s="49">
        <v>3.5</v>
      </c>
      <c r="D195" s="6">
        <v>0.41</v>
      </c>
    </row>
    <row r="196" spans="1:15">
      <c r="A196" s="51" t="str">
        <f>sthspwn.info!A$16</f>
        <v>Y</v>
      </c>
      <c r="B196" s="51">
        <v>11</v>
      </c>
      <c r="C196" s="49">
        <v>3.6</v>
      </c>
      <c r="D196" s="6">
        <v>0.33</v>
      </c>
    </row>
    <row r="197" spans="1:15">
      <c r="A197" s="51" t="str">
        <f>sthspwn.info!A$16</f>
        <v>Y</v>
      </c>
      <c r="B197" s="51">
        <v>11</v>
      </c>
      <c r="C197" s="49">
        <v>3.7</v>
      </c>
      <c r="D197" s="6">
        <v>0.25</v>
      </c>
    </row>
    <row r="198" spans="1:15">
      <c r="A198" s="51" t="str">
        <f>sthspwn.info!A$16</f>
        <v>Y</v>
      </c>
      <c r="B198" s="51">
        <v>11</v>
      </c>
      <c r="C198" s="49">
        <v>3.8</v>
      </c>
      <c r="D198" s="6">
        <v>0.17</v>
      </c>
    </row>
    <row r="199" spans="1:15">
      <c r="A199" s="51" t="str">
        <f>sthspwn.info!A$16</f>
        <v>Y</v>
      </c>
      <c r="B199" s="51">
        <v>11</v>
      </c>
      <c r="C199" s="49">
        <v>3.89</v>
      </c>
      <c r="D199" s="6">
        <v>0.11</v>
      </c>
    </row>
    <row r="200" spans="1:15">
      <c r="A200" s="51" t="str">
        <f>sthspwn.info!A$16</f>
        <v>Y</v>
      </c>
      <c r="B200" s="51">
        <v>11</v>
      </c>
      <c r="C200" s="49">
        <v>3.9</v>
      </c>
      <c r="D200" s="6">
        <v>0</v>
      </c>
    </row>
    <row r="201" spans="1:15">
      <c r="A201" s="51" t="str">
        <f>sthspwn.info!A$16</f>
        <v>Y</v>
      </c>
      <c r="B201" s="51">
        <v>11</v>
      </c>
    </row>
    <row r="202" spans="1:15">
      <c r="A202" s="51" t="str">
        <f>sthspwn.info!A$17</f>
        <v>Y</v>
      </c>
      <c r="B202" s="51">
        <v>12</v>
      </c>
      <c r="C202" s="52" t="s">
        <v>27</v>
      </c>
      <c r="D202" s="53" t="str">
        <f>sthspwn.info!$C$17</f>
        <v>American</v>
      </c>
      <c r="E202" s="52" t="s">
        <v>15</v>
      </c>
      <c r="F202" s="53" t="str">
        <f>sthspwn.info!$C$17</f>
        <v>American</v>
      </c>
      <c r="G202" s="52" t="s">
        <v>126</v>
      </c>
      <c r="H202" s="53" t="str">
        <f>sthspwn.info!$C$17</f>
        <v>American</v>
      </c>
      <c r="I202" s="109" t="s">
        <v>432</v>
      </c>
      <c r="L202" s="61" t="s">
        <v>131</v>
      </c>
      <c r="M202" s="61" t="s">
        <v>132</v>
      </c>
      <c r="N202" s="61" t="s">
        <v>275</v>
      </c>
      <c r="O202" s="109" t="s">
        <v>428</v>
      </c>
    </row>
    <row r="203" spans="1:15">
      <c r="A203" s="51" t="str">
        <f>sthspwn.info!A$17</f>
        <v>Y</v>
      </c>
      <c r="B203" s="51">
        <v>12</v>
      </c>
      <c r="C203" s="49">
        <v>0.28999999999999998</v>
      </c>
      <c r="D203" s="6">
        <v>0</v>
      </c>
      <c r="E203" s="49">
        <v>0.7</v>
      </c>
      <c r="F203" s="6">
        <v>0</v>
      </c>
      <c r="G203" s="106">
        <v>0.1</v>
      </c>
      <c r="H203" s="6">
        <v>0</v>
      </c>
      <c r="L203" s="126">
        <v>0.1</v>
      </c>
      <c r="M203" s="1" t="s">
        <v>389</v>
      </c>
      <c r="N203" s="81" t="s">
        <v>395</v>
      </c>
    </row>
    <row r="204" spans="1:15">
      <c r="A204" s="51" t="str">
        <f>sthspwn.info!A$17</f>
        <v>Y</v>
      </c>
      <c r="B204" s="51">
        <v>12</v>
      </c>
      <c r="C204" s="49">
        <v>0.31</v>
      </c>
      <c r="D204" s="6">
        <v>0.53</v>
      </c>
      <c r="E204" s="49">
        <v>0.73</v>
      </c>
      <c r="F204" s="6">
        <v>0.32</v>
      </c>
      <c r="G204" s="106">
        <v>1</v>
      </c>
      <c r="H204" s="6">
        <v>0</v>
      </c>
      <c r="L204" s="126">
        <v>1</v>
      </c>
      <c r="M204" s="1" t="s">
        <v>390</v>
      </c>
      <c r="N204" s="81" t="s">
        <v>396</v>
      </c>
    </row>
    <row r="205" spans="1:15">
      <c r="A205" s="51" t="str">
        <f>sthspwn.info!A$17</f>
        <v>Y</v>
      </c>
      <c r="B205" s="51">
        <v>12</v>
      </c>
      <c r="C205" s="49">
        <v>0.7</v>
      </c>
      <c r="D205" s="6">
        <v>0.97</v>
      </c>
      <c r="E205" s="49">
        <v>1.3</v>
      </c>
      <c r="F205" s="6">
        <v>0.87</v>
      </c>
      <c r="G205" s="106">
        <v>1.2</v>
      </c>
      <c r="H205" s="6">
        <v>0.3</v>
      </c>
      <c r="L205" s="126">
        <v>1.2</v>
      </c>
      <c r="M205" s="1" t="s">
        <v>175</v>
      </c>
      <c r="N205" s="81" t="s">
        <v>397</v>
      </c>
    </row>
    <row r="206" spans="1:15">
      <c r="A206" s="51" t="str">
        <f>sthspwn.info!A$17</f>
        <v>Y</v>
      </c>
      <c r="B206" s="51">
        <v>12</v>
      </c>
      <c r="C206" s="49">
        <v>0.79</v>
      </c>
      <c r="D206" s="6">
        <v>1</v>
      </c>
      <c r="E206" s="49">
        <v>1.51</v>
      </c>
      <c r="F206" s="6">
        <v>1</v>
      </c>
      <c r="G206" s="106">
        <v>2.2999999999999998</v>
      </c>
      <c r="H206" s="6">
        <v>1</v>
      </c>
      <c r="L206" s="126">
        <v>1.3</v>
      </c>
      <c r="M206" s="1" t="s">
        <v>391</v>
      </c>
      <c r="N206" s="81" t="s">
        <v>398</v>
      </c>
    </row>
    <row r="207" spans="1:15">
      <c r="A207" s="51" t="str">
        <f>sthspwn.info!A$17</f>
        <v>Y</v>
      </c>
      <c r="B207" s="51">
        <v>12</v>
      </c>
      <c r="C207" s="49">
        <v>0.88</v>
      </c>
      <c r="D207" s="6">
        <v>1</v>
      </c>
      <c r="E207" s="49">
        <v>99</v>
      </c>
      <c r="F207" s="6">
        <v>1</v>
      </c>
      <c r="G207" s="106">
        <v>2.4</v>
      </c>
      <c r="H207" s="6">
        <v>0.3</v>
      </c>
      <c r="L207" s="126">
        <v>2.2999999999999998</v>
      </c>
      <c r="M207" s="1" t="s">
        <v>176</v>
      </c>
      <c r="N207" s="81" t="s">
        <v>399</v>
      </c>
    </row>
    <row r="208" spans="1:15">
      <c r="A208" s="51" t="str">
        <f>sthspwn.info!A$17</f>
        <v>Y</v>
      </c>
      <c r="B208" s="51">
        <v>12</v>
      </c>
      <c r="C208" s="49">
        <v>1.1399999999999999</v>
      </c>
      <c r="D208" s="6">
        <v>0.9</v>
      </c>
      <c r="G208" s="106">
        <v>3.4</v>
      </c>
      <c r="H208" s="6">
        <v>0</v>
      </c>
      <c r="L208" s="126">
        <v>2.4</v>
      </c>
      <c r="M208" s="1" t="s">
        <v>392</v>
      </c>
      <c r="N208" s="81" t="s">
        <v>400</v>
      </c>
    </row>
    <row r="209" spans="1:14">
      <c r="A209" s="51" t="str">
        <f>sthspwn.info!A$17</f>
        <v>Y</v>
      </c>
      <c r="B209" s="51">
        <v>12</v>
      </c>
      <c r="C209" s="49">
        <v>1.61</v>
      </c>
      <c r="D209" s="6">
        <v>0.62</v>
      </c>
      <c r="L209" s="126">
        <v>3.4</v>
      </c>
      <c r="M209" s="1" t="s">
        <v>177</v>
      </c>
      <c r="N209" s="81" t="s">
        <v>401</v>
      </c>
    </row>
    <row r="210" spans="1:14">
      <c r="A210" s="51" t="str">
        <f>sthspwn.info!A$17</f>
        <v>Y</v>
      </c>
      <c r="B210" s="51">
        <v>12</v>
      </c>
      <c r="C210" s="49">
        <v>2</v>
      </c>
      <c r="D210" s="6">
        <v>0.49</v>
      </c>
      <c r="L210" s="126">
        <v>3.5</v>
      </c>
      <c r="M210" s="1" t="s">
        <v>177</v>
      </c>
      <c r="N210" s="81" t="s">
        <v>402</v>
      </c>
    </row>
    <row r="211" spans="1:14">
      <c r="A211" s="51" t="str">
        <f>sthspwn.info!A$17</f>
        <v>Y</v>
      </c>
      <c r="B211" s="51">
        <v>12</v>
      </c>
      <c r="C211" s="49">
        <v>3.39</v>
      </c>
      <c r="D211" s="6">
        <v>0.49</v>
      </c>
      <c r="L211" s="126">
        <v>4.5</v>
      </c>
      <c r="M211" s="1" t="s">
        <v>393</v>
      </c>
      <c r="N211" s="81" t="s">
        <v>426</v>
      </c>
    </row>
    <row r="212" spans="1:14">
      <c r="A212" s="51" t="str">
        <f>sthspwn.info!A$17</f>
        <v>Y</v>
      </c>
      <c r="B212" s="51">
        <v>12</v>
      </c>
      <c r="C212" s="49">
        <v>3.61</v>
      </c>
      <c r="D212" s="6">
        <v>0.38</v>
      </c>
      <c r="L212" s="126">
        <v>4.5999999999999996</v>
      </c>
      <c r="M212" s="1" t="s">
        <v>393</v>
      </c>
      <c r="N212" s="81" t="s">
        <v>403</v>
      </c>
    </row>
    <row r="213" spans="1:14">
      <c r="A213" s="51" t="str">
        <f>sthspwn.info!A$17</f>
        <v>Y</v>
      </c>
      <c r="B213" s="51">
        <v>12</v>
      </c>
      <c r="C213" s="49">
        <v>4.2</v>
      </c>
      <c r="D213" s="6">
        <v>0</v>
      </c>
      <c r="L213" s="126">
        <v>6.8</v>
      </c>
      <c r="M213" s="1" t="s">
        <v>178</v>
      </c>
      <c r="N213" s="81" t="s">
        <v>404</v>
      </c>
    </row>
    <row r="214" spans="1:14">
      <c r="A214" s="51" t="str">
        <f>sthspwn.info!A$17</f>
        <v>Y</v>
      </c>
      <c r="B214" s="51">
        <v>12</v>
      </c>
      <c r="L214" s="126">
        <v>8</v>
      </c>
      <c r="M214" s="1" t="s">
        <v>178</v>
      </c>
      <c r="N214" s="81" t="s">
        <v>427</v>
      </c>
    </row>
    <row r="215" spans="1:14">
      <c r="A215" s="51" t="str">
        <f>sthspwn.info!A$17</f>
        <v>Y</v>
      </c>
      <c r="B215" s="51">
        <v>12</v>
      </c>
      <c r="L215" s="126">
        <v>9</v>
      </c>
      <c r="M215" s="1" t="s">
        <v>394</v>
      </c>
      <c r="N215" s="81" t="s">
        <v>405</v>
      </c>
    </row>
    <row r="216" spans="1:14">
      <c r="A216" s="51" t="str">
        <f>sthspwn.info!A$17</f>
        <v>Y</v>
      </c>
      <c r="B216" s="51">
        <v>12</v>
      </c>
      <c r="N216" s="81"/>
    </row>
    <row r="217" spans="1:14">
      <c r="A217" s="51" t="str">
        <f>sthspwn.info!A$18</f>
        <v>Y</v>
      </c>
      <c r="B217" s="51">
        <f>sthspwn.info!B$18</f>
        <v>13</v>
      </c>
      <c r="C217" s="52" t="s">
        <v>27</v>
      </c>
      <c r="D217" s="53" t="str">
        <f>sthspwn.info!$C$18</f>
        <v>Yuba FWS</v>
      </c>
      <c r="E217" s="52" t="s">
        <v>15</v>
      </c>
      <c r="F217" s="53" t="str">
        <f>sthspwn.info!$C$18</f>
        <v>Yuba FWS</v>
      </c>
      <c r="G217" s="52" t="s">
        <v>126</v>
      </c>
      <c r="H217" s="53" t="str">
        <f>sthspwn.info!$C$18</f>
        <v>Yuba FWS</v>
      </c>
      <c r="I217" s="117"/>
      <c r="J217" s="118"/>
      <c r="K217" s="114"/>
      <c r="L217" s="119" t="s">
        <v>131</v>
      </c>
      <c r="M217" s="120" t="s">
        <v>464</v>
      </c>
      <c r="N217" s="120" t="s">
        <v>181</v>
      </c>
    </row>
    <row r="218" spans="1:14">
      <c r="A218" s="51" t="str">
        <f>sthspwn.info!A$18</f>
        <v>Y</v>
      </c>
      <c r="B218" s="51">
        <f>sthspwn.info!B$18</f>
        <v>13</v>
      </c>
      <c r="C218" s="124">
        <v>0.08</v>
      </c>
      <c r="D218" s="118">
        <v>0</v>
      </c>
      <c r="E218" s="124">
        <v>0.3</v>
      </c>
      <c r="F218" s="118">
        <v>0</v>
      </c>
      <c r="G218" s="125">
        <v>0.1</v>
      </c>
      <c r="H218" s="118">
        <v>0</v>
      </c>
      <c r="I218" s="114"/>
      <c r="J218" s="114"/>
      <c r="K218" s="114"/>
      <c r="L218" s="121">
        <v>0.1</v>
      </c>
      <c r="M218" s="114" t="s">
        <v>389</v>
      </c>
      <c r="N218" s="114" t="s">
        <v>395</v>
      </c>
    </row>
    <row r="219" spans="1:14">
      <c r="A219" s="51" t="str">
        <f>sthspwn.info!A$18</f>
        <v>Y</v>
      </c>
      <c r="B219" s="51">
        <f>sthspwn.info!B$18</f>
        <v>13</v>
      </c>
      <c r="C219" s="124">
        <v>0.09</v>
      </c>
      <c r="D219" s="118">
        <v>0.02</v>
      </c>
      <c r="E219" s="124">
        <v>0.4</v>
      </c>
      <c r="F219" s="118">
        <v>0.01</v>
      </c>
      <c r="G219" s="125">
        <v>1</v>
      </c>
      <c r="H219" s="118">
        <v>0.13</v>
      </c>
      <c r="I219" s="114"/>
      <c r="J219" s="114"/>
      <c r="K219" s="114"/>
      <c r="L219" s="121">
        <v>1</v>
      </c>
      <c r="M219" s="114" t="s">
        <v>390</v>
      </c>
      <c r="N219" s="122" t="s">
        <v>396</v>
      </c>
    </row>
    <row r="220" spans="1:14">
      <c r="A220" s="51" t="str">
        <f>sthspwn.info!A$18</f>
        <v>Y</v>
      </c>
      <c r="B220" s="51">
        <f>sthspwn.info!B$18</f>
        <v>13</v>
      </c>
      <c r="C220" s="124">
        <v>0.2</v>
      </c>
      <c r="D220" s="118">
        <v>0.02</v>
      </c>
      <c r="E220" s="124">
        <v>0.7</v>
      </c>
      <c r="F220" s="118">
        <v>0.01</v>
      </c>
      <c r="G220" s="125">
        <v>1.2</v>
      </c>
      <c r="H220" s="118">
        <v>1</v>
      </c>
      <c r="I220" s="114"/>
      <c r="J220" s="114"/>
      <c r="K220" s="114"/>
      <c r="L220" s="121">
        <v>1.2</v>
      </c>
      <c r="M220" s="114" t="s">
        <v>175</v>
      </c>
      <c r="N220" s="122" t="s">
        <v>397</v>
      </c>
    </row>
    <row r="221" spans="1:14">
      <c r="A221" s="51" t="str">
        <f>sthspwn.info!A$18</f>
        <v>Y</v>
      </c>
      <c r="B221" s="51">
        <f>sthspwn.info!B$18</f>
        <v>13</v>
      </c>
      <c r="C221" s="124">
        <v>0.3</v>
      </c>
      <c r="D221" s="118">
        <v>0.03</v>
      </c>
      <c r="E221" s="124">
        <v>0.8</v>
      </c>
      <c r="F221" s="118">
        <v>0.02</v>
      </c>
      <c r="G221" s="125">
        <v>1.3</v>
      </c>
      <c r="H221" s="118">
        <v>0.85</v>
      </c>
      <c r="I221" s="114"/>
      <c r="J221" s="114"/>
      <c r="K221" s="114"/>
      <c r="L221" s="121">
        <v>1.3</v>
      </c>
      <c r="M221" s="114" t="s">
        <v>391</v>
      </c>
      <c r="N221" s="122" t="s">
        <v>398</v>
      </c>
    </row>
    <row r="222" spans="1:14">
      <c r="A222" s="51" t="str">
        <f>sthspwn.info!A$18</f>
        <v>Y</v>
      </c>
      <c r="B222" s="51">
        <f>sthspwn.info!B$18</f>
        <v>13</v>
      </c>
      <c r="C222" s="124">
        <v>0.4</v>
      </c>
      <c r="D222" s="118">
        <v>0.05</v>
      </c>
      <c r="E222" s="124">
        <v>0.9</v>
      </c>
      <c r="F222" s="118">
        <v>0.02</v>
      </c>
      <c r="G222" s="125">
        <v>2.4</v>
      </c>
      <c r="H222" s="118">
        <v>0.28000000000000003</v>
      </c>
      <c r="I222" s="114"/>
      <c r="J222" s="114"/>
      <c r="K222" s="114"/>
      <c r="L222" s="121">
        <v>2.2999999999999998</v>
      </c>
      <c r="M222" s="114" t="s">
        <v>176</v>
      </c>
      <c r="N222" s="122" t="s">
        <v>399</v>
      </c>
    </row>
    <row r="223" spans="1:14">
      <c r="A223" s="51" t="str">
        <f>sthspwn.info!A$18</f>
        <v>Y</v>
      </c>
      <c r="B223" s="51">
        <f>sthspwn.info!B$18</f>
        <v>13</v>
      </c>
      <c r="C223" s="124">
        <v>0.5</v>
      </c>
      <c r="D223" s="118">
        <v>7.0000000000000007E-2</v>
      </c>
      <c r="E223" s="124">
        <v>1</v>
      </c>
      <c r="F223" s="118">
        <v>0.03</v>
      </c>
      <c r="G223" s="125">
        <v>3.5</v>
      </c>
      <c r="H223" s="118">
        <v>0.16</v>
      </c>
      <c r="I223" s="114"/>
      <c r="J223" s="114"/>
      <c r="K223" s="114"/>
      <c r="L223" s="121">
        <v>2.4</v>
      </c>
      <c r="M223" s="114" t="s">
        <v>392</v>
      </c>
      <c r="N223" s="122" t="s">
        <v>400</v>
      </c>
    </row>
    <row r="224" spans="1:14">
      <c r="A224" s="51" t="str">
        <f>sthspwn.info!A$18</f>
        <v>Y</v>
      </c>
      <c r="B224" s="51">
        <f>sthspwn.info!B$18</f>
        <v>13</v>
      </c>
      <c r="C224" s="124">
        <v>0.6</v>
      </c>
      <c r="D224" s="118">
        <v>0.09</v>
      </c>
      <c r="E224" s="124">
        <v>1.1000000000000001</v>
      </c>
      <c r="F224" s="118">
        <v>0.04</v>
      </c>
      <c r="G224" s="125">
        <v>4.5999999999999996</v>
      </c>
      <c r="H224" s="118">
        <v>0.05</v>
      </c>
      <c r="I224" s="114"/>
      <c r="J224" s="114"/>
      <c r="K224" s="114"/>
      <c r="L224" s="121">
        <v>3.4</v>
      </c>
      <c r="M224" s="114" t="s">
        <v>177</v>
      </c>
      <c r="N224" s="122" t="s">
        <v>401</v>
      </c>
    </row>
    <row r="225" spans="1:14">
      <c r="A225" s="51" t="str">
        <f>sthspwn.info!A$18</f>
        <v>Y</v>
      </c>
      <c r="B225" s="51">
        <f>sthspwn.info!B$18</f>
        <v>13</v>
      </c>
      <c r="C225" s="124">
        <v>0.7</v>
      </c>
      <c r="D225" s="118">
        <v>0.12</v>
      </c>
      <c r="E225" s="124">
        <v>1.2</v>
      </c>
      <c r="F225" s="118">
        <v>0.06</v>
      </c>
      <c r="G225" s="125">
        <v>6.8</v>
      </c>
      <c r="H225" s="118">
        <v>0</v>
      </c>
      <c r="I225" s="114"/>
      <c r="J225" s="114"/>
      <c r="K225" s="114"/>
      <c r="L225" s="121">
        <v>3.5</v>
      </c>
      <c r="M225" s="114" t="s">
        <v>177</v>
      </c>
      <c r="N225" s="122" t="s">
        <v>402</v>
      </c>
    </row>
    <row r="226" spans="1:14">
      <c r="A226" s="51" t="str">
        <f>sthspwn.info!A$18</f>
        <v>Y</v>
      </c>
      <c r="B226" s="51">
        <f>sthspwn.info!B$18</f>
        <v>13</v>
      </c>
      <c r="C226" s="124">
        <v>0.8</v>
      </c>
      <c r="D226" s="118">
        <v>0.15</v>
      </c>
      <c r="E226" s="124">
        <v>1.3</v>
      </c>
      <c r="F226" s="118">
        <v>0.08</v>
      </c>
      <c r="G226" s="125"/>
      <c r="H226" s="118"/>
      <c r="I226" s="114"/>
      <c r="J226" s="114"/>
      <c r="K226" s="114"/>
      <c r="L226" s="121">
        <v>4.5999999999999996</v>
      </c>
      <c r="M226" s="114" t="s">
        <v>393</v>
      </c>
      <c r="N226" s="122" t="s">
        <v>403</v>
      </c>
    </row>
    <row r="227" spans="1:14">
      <c r="A227" s="51" t="str">
        <f>sthspwn.info!A$18</f>
        <v>Y</v>
      </c>
      <c r="B227" s="51">
        <f>sthspwn.info!B$18</f>
        <v>13</v>
      </c>
      <c r="C227" s="124">
        <v>0.9</v>
      </c>
      <c r="D227" s="118">
        <v>0.2</v>
      </c>
      <c r="E227" s="124">
        <v>1.4</v>
      </c>
      <c r="F227" s="118">
        <v>0.1</v>
      </c>
      <c r="G227" s="117"/>
      <c r="H227" s="118"/>
      <c r="I227" s="114"/>
      <c r="J227" s="114"/>
      <c r="K227" s="114"/>
      <c r="L227" s="121">
        <v>6.8</v>
      </c>
      <c r="M227" s="114" t="s">
        <v>178</v>
      </c>
      <c r="N227" s="122" t="s">
        <v>404</v>
      </c>
    </row>
    <row r="228" spans="1:14">
      <c r="A228" s="51" t="str">
        <f>sthspwn.info!A$18</f>
        <v>Y</v>
      </c>
      <c r="B228" s="51">
        <f>sthspwn.info!B$18</f>
        <v>13</v>
      </c>
      <c r="C228" s="124">
        <v>1</v>
      </c>
      <c r="D228" s="118">
        <v>0.24</v>
      </c>
      <c r="E228" s="124">
        <v>1.5</v>
      </c>
      <c r="F228" s="118">
        <v>0.14000000000000001</v>
      </c>
      <c r="G228" s="117"/>
      <c r="H228" s="118"/>
      <c r="I228" s="114"/>
      <c r="J228" s="114"/>
      <c r="K228" s="114"/>
      <c r="L228" s="123">
        <v>8</v>
      </c>
      <c r="M228" s="114" t="s">
        <v>178</v>
      </c>
      <c r="N228" s="122" t="s">
        <v>342</v>
      </c>
    </row>
    <row r="229" spans="1:14">
      <c r="A229" s="51" t="str">
        <f>sthspwn.info!A$18</f>
        <v>Y</v>
      </c>
      <c r="B229" s="51">
        <f>sthspwn.info!B$18</f>
        <v>13</v>
      </c>
      <c r="C229" s="124">
        <v>1.1000000000000001</v>
      </c>
      <c r="D229" s="118">
        <v>0.3</v>
      </c>
      <c r="E229" s="124">
        <v>1.6</v>
      </c>
      <c r="F229" s="6">
        <v>0.18</v>
      </c>
      <c r="G229" s="117"/>
      <c r="H229" s="118"/>
      <c r="I229" s="114"/>
      <c r="J229" s="114"/>
      <c r="K229" s="114"/>
      <c r="L229" s="123">
        <v>9</v>
      </c>
      <c r="M229" s="114" t="s">
        <v>178</v>
      </c>
      <c r="N229" s="122" t="s">
        <v>406</v>
      </c>
    </row>
    <row r="230" spans="1:14">
      <c r="A230" s="51" t="str">
        <f>sthspwn.info!A$18</f>
        <v>Y</v>
      </c>
      <c r="B230" s="51">
        <f>sthspwn.info!B$18</f>
        <v>13</v>
      </c>
      <c r="C230" s="124">
        <v>1.2</v>
      </c>
      <c r="D230" s="118">
        <v>0.35</v>
      </c>
      <c r="E230" s="124">
        <v>1.7</v>
      </c>
      <c r="F230" s="6">
        <v>0.23</v>
      </c>
      <c r="G230" s="117"/>
      <c r="H230" s="118"/>
      <c r="I230" s="114"/>
      <c r="J230" s="114"/>
      <c r="K230" s="114"/>
      <c r="L230" s="123">
        <v>10</v>
      </c>
      <c r="M230" s="114" t="s">
        <v>465</v>
      </c>
      <c r="N230" s="122" t="s">
        <v>405</v>
      </c>
    </row>
    <row r="231" spans="1:14">
      <c r="A231" s="51" t="str">
        <f>sthspwn.info!A$18</f>
        <v>Y</v>
      </c>
      <c r="B231" s="51">
        <f>sthspwn.info!B$18</f>
        <v>13</v>
      </c>
      <c r="C231" s="124">
        <v>1.3</v>
      </c>
      <c r="D231" s="6">
        <v>0.41</v>
      </c>
      <c r="E231" s="124">
        <v>1.8</v>
      </c>
      <c r="F231" s="6">
        <v>0.28999999999999998</v>
      </c>
      <c r="G231" s="117"/>
      <c r="H231" s="118"/>
    </row>
    <row r="232" spans="1:14">
      <c r="A232" s="51" t="str">
        <f>sthspwn.info!A$18</f>
        <v>Y</v>
      </c>
      <c r="B232" s="51">
        <f>sthspwn.info!B$18</f>
        <v>13</v>
      </c>
      <c r="C232" s="124">
        <v>1.4</v>
      </c>
      <c r="D232" s="6">
        <v>0.48</v>
      </c>
      <c r="E232" s="124">
        <v>1.9</v>
      </c>
      <c r="F232" s="6">
        <v>0.36</v>
      </c>
    </row>
    <row r="233" spans="1:14">
      <c r="A233" s="51" t="str">
        <f>sthspwn.info!A$18</f>
        <v>Y</v>
      </c>
      <c r="B233" s="51">
        <f>sthspwn.info!B$18</f>
        <v>13</v>
      </c>
      <c r="C233" s="124">
        <v>1.5</v>
      </c>
      <c r="D233" s="6">
        <v>0.54</v>
      </c>
      <c r="E233" s="124">
        <v>2</v>
      </c>
      <c r="F233" s="6">
        <v>0.43</v>
      </c>
    </row>
    <row r="234" spans="1:14">
      <c r="A234" s="51" t="str">
        <f>sthspwn.info!A$18</f>
        <v>Y</v>
      </c>
      <c r="B234" s="51">
        <f>sthspwn.info!B$18</f>
        <v>13</v>
      </c>
      <c r="C234" s="124">
        <v>1.6</v>
      </c>
      <c r="D234" s="6">
        <v>0.6</v>
      </c>
      <c r="E234" s="124">
        <v>2.1</v>
      </c>
      <c r="F234" s="6">
        <v>0.51</v>
      </c>
    </row>
    <row r="235" spans="1:14">
      <c r="A235" s="51" t="str">
        <f>sthspwn.info!A$18</f>
        <v>Y</v>
      </c>
      <c r="B235" s="51">
        <f>sthspwn.info!B$18</f>
        <v>13</v>
      </c>
      <c r="C235" s="124">
        <v>1.7</v>
      </c>
      <c r="D235" s="6">
        <v>0.67</v>
      </c>
      <c r="E235" s="124">
        <v>2.2000000000000002</v>
      </c>
      <c r="F235" s="6">
        <v>0.57999999999999996</v>
      </c>
    </row>
    <row r="236" spans="1:14">
      <c r="A236" s="51" t="str">
        <f>sthspwn.info!A$18</f>
        <v>Y</v>
      </c>
      <c r="B236" s="51">
        <f>sthspwn.info!B$18</f>
        <v>13</v>
      </c>
      <c r="C236" s="124">
        <v>1.8</v>
      </c>
      <c r="D236" s="6">
        <v>0.72</v>
      </c>
      <c r="E236" s="124">
        <v>2.2999999999999998</v>
      </c>
      <c r="F236" s="6">
        <v>0.64</v>
      </c>
    </row>
    <row r="237" spans="1:14">
      <c r="A237" s="51" t="str">
        <f>sthspwn.info!A$18</f>
        <v>Y</v>
      </c>
      <c r="B237" s="51">
        <f>sthspwn.info!B$18</f>
        <v>13</v>
      </c>
      <c r="C237" s="124">
        <v>1.9</v>
      </c>
      <c r="D237" s="6">
        <v>0.78</v>
      </c>
      <c r="E237" s="124">
        <v>2.4</v>
      </c>
      <c r="F237" s="6">
        <v>0.7</v>
      </c>
    </row>
    <row r="238" spans="1:14">
      <c r="A238" s="51" t="str">
        <f>sthspwn.info!A$18</f>
        <v>Y</v>
      </c>
      <c r="B238" s="51">
        <f>sthspwn.info!B$18</f>
        <v>13</v>
      </c>
      <c r="C238" s="124">
        <v>2</v>
      </c>
      <c r="D238" s="6">
        <v>0.83</v>
      </c>
      <c r="E238" s="124">
        <v>2.5</v>
      </c>
      <c r="F238" s="6">
        <v>0.74</v>
      </c>
    </row>
    <row r="239" spans="1:14">
      <c r="A239" s="51" t="str">
        <f>sthspwn.info!A$18</f>
        <v>Y</v>
      </c>
      <c r="B239" s="51">
        <f>sthspwn.info!B$18</f>
        <v>13</v>
      </c>
      <c r="C239" s="124">
        <v>2.1</v>
      </c>
      <c r="D239" s="6">
        <v>0.87</v>
      </c>
      <c r="E239" s="124">
        <v>2.6</v>
      </c>
      <c r="F239" s="6">
        <v>0.78</v>
      </c>
    </row>
    <row r="240" spans="1:14">
      <c r="A240" s="51" t="str">
        <f>sthspwn.info!A$18</f>
        <v>Y</v>
      </c>
      <c r="B240" s="51">
        <f>sthspwn.info!B$18</f>
        <v>13</v>
      </c>
      <c r="C240" s="124">
        <v>2.2000000000000002</v>
      </c>
      <c r="D240" s="6">
        <v>0.91</v>
      </c>
      <c r="E240" s="124">
        <v>2.7</v>
      </c>
      <c r="F240" s="6">
        <v>0.82</v>
      </c>
    </row>
    <row r="241" spans="1:6">
      <c r="A241" s="51" t="str">
        <f>sthspwn.info!A$18</f>
        <v>Y</v>
      </c>
      <c r="B241" s="51">
        <f>sthspwn.info!B$18</f>
        <v>13</v>
      </c>
      <c r="C241" s="49">
        <v>2.4</v>
      </c>
      <c r="D241" s="6">
        <v>0.96</v>
      </c>
      <c r="E241" s="124">
        <v>2.8</v>
      </c>
      <c r="F241" s="6">
        <v>0.84</v>
      </c>
    </row>
    <row r="242" spans="1:6">
      <c r="A242" s="51" t="str">
        <f>sthspwn.info!A$18</f>
        <v>Y</v>
      </c>
      <c r="B242" s="51">
        <f>sthspwn.info!B$18</f>
        <v>13</v>
      </c>
      <c r="C242" s="49">
        <v>2.6</v>
      </c>
      <c r="D242" s="6">
        <v>1</v>
      </c>
      <c r="E242" s="124">
        <v>2.9</v>
      </c>
      <c r="F242" s="6">
        <v>0.86</v>
      </c>
    </row>
    <row r="243" spans="1:6">
      <c r="A243" s="51" t="str">
        <f>sthspwn.info!A$18</f>
        <v>Y</v>
      </c>
      <c r="B243" s="51">
        <f>sthspwn.info!B$18</f>
        <v>13</v>
      </c>
      <c r="C243" s="49">
        <v>2.9</v>
      </c>
      <c r="D243" s="6">
        <v>1</v>
      </c>
      <c r="E243" s="124">
        <v>3</v>
      </c>
      <c r="F243" s="6">
        <v>0.88</v>
      </c>
    </row>
    <row r="244" spans="1:6">
      <c r="A244" s="51" t="str">
        <f>sthspwn.info!A$18</f>
        <v>Y</v>
      </c>
      <c r="B244" s="51">
        <f>sthspwn.info!B$18</f>
        <v>13</v>
      </c>
      <c r="C244" s="49">
        <v>3.3</v>
      </c>
      <c r="D244" s="6">
        <v>0.94</v>
      </c>
      <c r="E244" s="124">
        <v>3.1</v>
      </c>
      <c r="F244" s="6">
        <v>0.89</v>
      </c>
    </row>
    <row r="245" spans="1:6">
      <c r="A245" s="51" t="str">
        <f>sthspwn.info!A$18</f>
        <v>Y</v>
      </c>
      <c r="B245" s="51">
        <f>sthspwn.info!B$18</f>
        <v>13</v>
      </c>
      <c r="C245" s="49">
        <v>3.4</v>
      </c>
      <c r="D245" s="6">
        <v>0.91</v>
      </c>
      <c r="E245" s="124">
        <v>3.2</v>
      </c>
      <c r="F245" s="6">
        <v>0.9</v>
      </c>
    </row>
    <row r="246" spans="1:6">
      <c r="A246" s="51" t="str">
        <f>sthspwn.info!A$18</f>
        <v>Y</v>
      </c>
      <c r="B246" s="51">
        <f>sthspwn.info!B$18</f>
        <v>13</v>
      </c>
      <c r="C246" s="49">
        <v>3.5</v>
      </c>
      <c r="D246" s="6">
        <v>0.88</v>
      </c>
      <c r="E246" s="124">
        <v>3.3</v>
      </c>
      <c r="F246" s="6">
        <v>0.91</v>
      </c>
    </row>
    <row r="247" spans="1:6">
      <c r="A247" s="51" t="str">
        <f>sthspwn.info!A$18</f>
        <v>Y</v>
      </c>
      <c r="B247" s="51">
        <f>sthspwn.info!B$18</f>
        <v>13</v>
      </c>
      <c r="C247" s="49">
        <v>3.8</v>
      </c>
      <c r="D247" s="6">
        <v>0.79</v>
      </c>
      <c r="E247" s="124">
        <v>3.4</v>
      </c>
      <c r="F247" s="6">
        <v>0.92</v>
      </c>
    </row>
    <row r="248" spans="1:6">
      <c r="A248" s="51" t="str">
        <f>sthspwn.info!A$18</f>
        <v>Y</v>
      </c>
      <c r="B248" s="51">
        <f>sthspwn.info!B$18</f>
        <v>13</v>
      </c>
      <c r="C248" s="49">
        <v>4.0999999999999996</v>
      </c>
      <c r="D248" s="6">
        <v>0.68</v>
      </c>
      <c r="E248" s="124">
        <v>3.8</v>
      </c>
      <c r="F248" s="6">
        <v>0.92</v>
      </c>
    </row>
    <row r="249" spans="1:6">
      <c r="A249" s="51" t="str">
        <f>sthspwn.info!A$18</f>
        <v>Y</v>
      </c>
      <c r="B249" s="51">
        <f>sthspwn.info!B$18</f>
        <v>13</v>
      </c>
      <c r="C249" s="49">
        <v>4.2</v>
      </c>
      <c r="D249" s="6">
        <v>0.65</v>
      </c>
      <c r="E249" s="49">
        <v>6.5</v>
      </c>
      <c r="F249" s="6">
        <v>0.94</v>
      </c>
    </row>
    <row r="250" spans="1:6">
      <c r="A250" s="51" t="str">
        <f>sthspwn.info!A$18</f>
        <v>Y</v>
      </c>
      <c r="B250" s="51">
        <f>sthspwn.info!B$18</f>
        <v>13</v>
      </c>
      <c r="C250" s="49">
        <v>4.3</v>
      </c>
      <c r="D250" s="6">
        <v>0.61</v>
      </c>
      <c r="E250" s="49">
        <v>6.6</v>
      </c>
      <c r="F250" s="6">
        <v>0.96</v>
      </c>
    </row>
    <row r="251" spans="1:6">
      <c r="A251" s="51" t="str">
        <f>sthspwn.info!A$18</f>
        <v>Y</v>
      </c>
      <c r="B251" s="51">
        <f>sthspwn.info!B$18</f>
        <v>13</v>
      </c>
      <c r="C251" s="49">
        <v>4.4000000000000004</v>
      </c>
      <c r="D251" s="6">
        <v>0.57999999999999996</v>
      </c>
      <c r="E251" s="49">
        <v>6.7</v>
      </c>
      <c r="F251" s="6">
        <v>0.97</v>
      </c>
    </row>
    <row r="252" spans="1:6">
      <c r="A252" s="51" t="str">
        <f>sthspwn.info!A$18</f>
        <v>Y</v>
      </c>
      <c r="B252" s="51">
        <f>sthspwn.info!B$18</f>
        <v>13</v>
      </c>
      <c r="C252" s="49">
        <v>4.5999999999999996</v>
      </c>
      <c r="D252" s="6">
        <v>0.51</v>
      </c>
      <c r="E252" s="49">
        <v>6.8</v>
      </c>
      <c r="F252" s="6">
        <v>0.98</v>
      </c>
    </row>
    <row r="253" spans="1:6">
      <c r="A253" s="51" t="str">
        <f>sthspwn.info!A$18</f>
        <v>Y</v>
      </c>
      <c r="B253" s="51">
        <f>sthspwn.info!B$18</f>
        <v>13</v>
      </c>
      <c r="C253" s="49">
        <v>5.0999999999999996</v>
      </c>
      <c r="D253" s="6">
        <v>0.38</v>
      </c>
      <c r="E253" s="49">
        <v>6.9</v>
      </c>
      <c r="F253" s="6">
        <v>0.99</v>
      </c>
    </row>
    <row r="254" spans="1:6">
      <c r="A254" s="51" t="str">
        <f>sthspwn.info!A$18</f>
        <v>Y</v>
      </c>
      <c r="B254" s="51">
        <f>sthspwn.info!B$18</f>
        <v>13</v>
      </c>
      <c r="C254" s="49">
        <v>5.2</v>
      </c>
      <c r="D254" s="6">
        <v>0.36</v>
      </c>
      <c r="E254" s="49">
        <v>7</v>
      </c>
      <c r="F254" s="6">
        <v>1</v>
      </c>
    </row>
    <row r="255" spans="1:6">
      <c r="A255" s="51" t="str">
        <f>sthspwn.info!A$18</f>
        <v>Y</v>
      </c>
      <c r="B255" s="51">
        <f>sthspwn.info!B$18</f>
        <v>13</v>
      </c>
      <c r="C255" s="49">
        <v>5.3</v>
      </c>
      <c r="D255" s="6">
        <v>0.34</v>
      </c>
      <c r="E255" s="49">
        <v>19.899999999999999</v>
      </c>
      <c r="F255" s="6">
        <v>1</v>
      </c>
    </row>
    <row r="256" spans="1:6">
      <c r="A256" s="51" t="str">
        <f>sthspwn.info!A$18</f>
        <v>Y</v>
      </c>
      <c r="B256" s="51">
        <f>sthspwn.info!B$18</f>
        <v>13</v>
      </c>
      <c r="C256" s="49">
        <v>6.1</v>
      </c>
      <c r="D256" s="6">
        <v>0.27</v>
      </c>
      <c r="E256" s="49">
        <v>100</v>
      </c>
      <c r="F256" s="6">
        <v>0</v>
      </c>
    </row>
    <row r="257" spans="1:8">
      <c r="A257" s="51" t="str">
        <f>sthspwn.info!A$18</f>
        <v>Y</v>
      </c>
      <c r="B257" s="51">
        <f>sthspwn.info!B$18</f>
        <v>13</v>
      </c>
      <c r="C257" s="49">
        <v>6.2</v>
      </c>
      <c r="D257" s="6">
        <v>0.26</v>
      </c>
    </row>
    <row r="258" spans="1:8">
      <c r="A258" s="51" t="str">
        <f>sthspwn.info!A$18</f>
        <v>Y</v>
      </c>
      <c r="B258" s="51">
        <f>sthspwn.info!B$18</f>
        <v>13</v>
      </c>
      <c r="C258" s="49">
        <v>6.3</v>
      </c>
      <c r="D258" s="6">
        <v>0.27</v>
      </c>
    </row>
    <row r="259" spans="1:8">
      <c r="A259" s="51" t="str">
        <f>sthspwn.info!A$18</f>
        <v>Y</v>
      </c>
      <c r="B259" s="51">
        <f>sthspwn.info!B$18</f>
        <v>13</v>
      </c>
      <c r="C259" s="49">
        <v>6.8</v>
      </c>
      <c r="D259" s="6">
        <v>0.3</v>
      </c>
    </row>
    <row r="260" spans="1:8">
      <c r="A260" s="51" t="str">
        <f>sthspwn.info!A$18</f>
        <v>Y</v>
      </c>
      <c r="B260" s="51">
        <f>sthspwn.info!B$18</f>
        <v>13</v>
      </c>
      <c r="C260" s="49">
        <v>6.9</v>
      </c>
      <c r="D260" s="6">
        <v>0.32</v>
      </c>
    </row>
    <row r="261" spans="1:8">
      <c r="A261" s="51" t="str">
        <f>sthspwn.info!A$18</f>
        <v>Y</v>
      </c>
      <c r="B261" s="51">
        <f>sthspwn.info!B$18</f>
        <v>13</v>
      </c>
      <c r="C261" s="49">
        <v>6.92</v>
      </c>
      <c r="D261" s="6">
        <v>0.33</v>
      </c>
    </row>
    <row r="262" spans="1:8">
      <c r="A262" s="51" t="str">
        <f>sthspwn.info!A$18</f>
        <v>Y</v>
      </c>
      <c r="B262" s="51">
        <f>sthspwn.info!B$18</f>
        <v>13</v>
      </c>
      <c r="C262" s="49">
        <v>6.93</v>
      </c>
      <c r="D262" s="6">
        <v>0</v>
      </c>
    </row>
    <row r="263" spans="1:8">
      <c r="A263" s="51" t="str">
        <f>sthspwn.info!A$18</f>
        <v>Y</v>
      </c>
      <c r="B263" s="51">
        <f>sthspwn.info!B$18</f>
        <v>13</v>
      </c>
      <c r="G263" s="129" t="s">
        <v>275</v>
      </c>
    </row>
    <row r="264" spans="1:8">
      <c r="A264" s="51" t="str">
        <f>sthspwn.info!A$19</f>
        <v>Y</v>
      </c>
      <c r="B264" s="51">
        <f>sthspwn.info!B$19</f>
        <v>14</v>
      </c>
      <c r="C264" s="52" t="s">
        <v>27</v>
      </c>
      <c r="D264" s="53" t="str">
        <f>sthspwn.info!$C$19</f>
        <v>Tuol TRTAC</v>
      </c>
      <c r="E264" s="52" t="s">
        <v>15</v>
      </c>
      <c r="F264" s="53" t="str">
        <f>sthspwn.info!$C$19</f>
        <v>Tuol TRTAC</v>
      </c>
      <c r="G264" s="52" t="s">
        <v>126</v>
      </c>
      <c r="H264" s="53" t="str">
        <f>sthspwn.info!$C$19</f>
        <v>Tuol TRTAC</v>
      </c>
    </row>
    <row r="265" spans="1:8">
      <c r="A265" s="51" t="str">
        <f>sthspwn.info!A$19</f>
        <v>Y</v>
      </c>
      <c r="B265" s="51">
        <f>sthspwn.info!B$19</f>
        <v>14</v>
      </c>
      <c r="C265" s="49">
        <v>0</v>
      </c>
      <c r="D265" s="6">
        <v>0</v>
      </c>
      <c r="E265" s="49">
        <v>0.3</v>
      </c>
      <c r="F265" s="6">
        <v>0</v>
      </c>
      <c r="G265" s="127" t="s">
        <v>433</v>
      </c>
      <c r="H265" s="6">
        <v>0.38</v>
      </c>
    </row>
    <row r="266" spans="1:8">
      <c r="A266" s="51" t="str">
        <f>sthspwn.info!A$19</f>
        <v>Y</v>
      </c>
      <c r="B266" s="51">
        <f>sthspwn.info!B$19</f>
        <v>14</v>
      </c>
      <c r="C266" s="49">
        <v>0.3</v>
      </c>
      <c r="D266" s="6">
        <v>0.15</v>
      </c>
      <c r="E266" s="49">
        <v>1</v>
      </c>
      <c r="F266" s="6">
        <v>1</v>
      </c>
      <c r="G266" s="128" t="s">
        <v>397</v>
      </c>
      <c r="H266" s="6">
        <v>1</v>
      </c>
    </row>
    <row r="267" spans="1:8">
      <c r="A267" s="51" t="str">
        <f>sthspwn.info!A$19</f>
        <v>Y</v>
      </c>
      <c r="B267" s="51">
        <f>sthspwn.info!B$19</f>
        <v>14</v>
      </c>
      <c r="C267" s="49">
        <v>0.5</v>
      </c>
      <c r="D267" s="6">
        <v>0.39</v>
      </c>
      <c r="E267" s="49">
        <v>7</v>
      </c>
      <c r="F267" s="6">
        <v>1</v>
      </c>
      <c r="G267" s="128" t="s">
        <v>399</v>
      </c>
      <c r="H267" s="6">
        <v>0.85</v>
      </c>
    </row>
    <row r="268" spans="1:8">
      <c r="A268" s="51" t="str">
        <f>sthspwn.info!A$19</f>
        <v>Y</v>
      </c>
      <c r="B268" s="51">
        <f>sthspwn.info!B$19</f>
        <v>14</v>
      </c>
      <c r="C268" s="49">
        <v>0.6</v>
      </c>
      <c r="D268" s="6">
        <v>0.55000000000000004</v>
      </c>
      <c r="E268" s="49">
        <v>100</v>
      </c>
      <c r="F268" s="6">
        <v>1</v>
      </c>
      <c r="G268" s="128" t="s">
        <v>469</v>
      </c>
      <c r="H268" s="6">
        <v>0.28000000000000003</v>
      </c>
    </row>
    <row r="269" spans="1:8">
      <c r="A269" s="51" t="str">
        <f>sthspwn.info!A$19</f>
        <v>Y</v>
      </c>
      <c r="B269" s="51">
        <f>sthspwn.info!B$19</f>
        <v>14</v>
      </c>
      <c r="C269" s="49">
        <v>0.7</v>
      </c>
      <c r="D269" s="6">
        <v>0.72</v>
      </c>
      <c r="G269" s="128" t="s">
        <v>470</v>
      </c>
      <c r="H269" s="6">
        <v>0.05</v>
      </c>
    </row>
    <row r="270" spans="1:8">
      <c r="A270" s="51" t="str">
        <f>sthspwn.info!A$19</f>
        <v>Y</v>
      </c>
      <c r="B270" s="51">
        <f>sthspwn.info!B$19</f>
        <v>14</v>
      </c>
      <c r="C270" s="49">
        <v>0.8</v>
      </c>
      <c r="D270" s="6">
        <v>0.85</v>
      </c>
      <c r="G270" s="128" t="s">
        <v>471</v>
      </c>
      <c r="H270" s="6">
        <v>0</v>
      </c>
    </row>
    <row r="271" spans="1:8">
      <c r="A271" s="51" t="str">
        <f>sthspwn.info!A$19</f>
        <v>Y</v>
      </c>
      <c r="B271" s="51">
        <f>sthspwn.info!B$19</f>
        <v>14</v>
      </c>
      <c r="C271" s="49">
        <v>0.9</v>
      </c>
      <c r="D271" s="6">
        <v>0.94</v>
      </c>
      <c r="G271" s="127" t="s">
        <v>472</v>
      </c>
      <c r="H271" s="6">
        <v>0</v>
      </c>
    </row>
    <row r="272" spans="1:8">
      <c r="A272" s="51" t="str">
        <f>sthspwn.info!A$19</f>
        <v>Y</v>
      </c>
      <c r="B272" s="51">
        <f>sthspwn.info!B$19</f>
        <v>14</v>
      </c>
      <c r="C272" s="49">
        <v>1</v>
      </c>
      <c r="D272" s="6">
        <v>0.99</v>
      </c>
      <c r="G272" s="127"/>
    </row>
    <row r="273" spans="1:4">
      <c r="A273" s="51" t="str">
        <f>sthspwn.info!A$19</f>
        <v>Y</v>
      </c>
      <c r="B273" s="51">
        <f>sthspwn.info!B$19</f>
        <v>14</v>
      </c>
      <c r="C273" s="49">
        <v>1.1000000000000001</v>
      </c>
      <c r="D273" s="6">
        <v>1</v>
      </c>
    </row>
    <row r="274" spans="1:4">
      <c r="A274" s="51" t="str">
        <f>sthspwn.info!A$19</f>
        <v>Y</v>
      </c>
      <c r="B274" s="51">
        <f>sthspwn.info!B$19</f>
        <v>14</v>
      </c>
      <c r="C274" s="49">
        <v>2.6</v>
      </c>
      <c r="D274" s="6">
        <v>1</v>
      </c>
    </row>
    <row r="275" spans="1:4">
      <c r="A275" s="51" t="str">
        <f>sthspwn.info!A$19</f>
        <v>Y</v>
      </c>
      <c r="B275" s="51">
        <f>sthspwn.info!B$19</f>
        <v>14</v>
      </c>
      <c r="C275" s="49">
        <v>4.4000000000000004</v>
      </c>
      <c r="D275" s="6">
        <v>0</v>
      </c>
    </row>
    <row r="276" spans="1:4">
      <c r="A276" s="51" t="str">
        <f>sthspwn.info!A$19</f>
        <v>Y</v>
      </c>
      <c r="B276" s="51">
        <f>sthspwn.info!B$19</f>
        <v>14</v>
      </c>
    </row>
  </sheetData>
  <autoFilter ref="A3:W276">
    <filterColumn colId="0"/>
  </autoFilter>
  <phoneticPr fontId="5" type="noConversion"/>
  <printOptions gridLines="1" gridLinesSet="0"/>
  <pageMargins left="0.75" right="0.75" top="1" bottom="1" header="0.5" footer="0.5"/>
  <pageSetup orientation="portrait" horizontalDpi="300" verticalDpi="300" r:id="rId1"/>
  <headerFooter alignWithMargins="0">
    <oddHeader>&amp;A</oddHeader>
    <oddFooter>Page &amp;P</oddFooter>
  </headerFooter>
</worksheet>
</file>

<file path=xl/worksheets/sheet15.xml><?xml version="1.0" encoding="utf-8"?>
<worksheet xmlns="http://schemas.openxmlformats.org/spreadsheetml/2006/main" xmlns:r="http://schemas.openxmlformats.org/officeDocument/2006/relationships">
  <sheetPr>
    <tabColor theme="2" tint="-0.249977111117893"/>
  </sheetPr>
  <dimension ref="A3:M76"/>
  <sheetViews>
    <sheetView topLeftCell="A28" workbookViewId="0">
      <selection activeCell="J73" sqref="J73"/>
    </sheetView>
  </sheetViews>
  <sheetFormatPr defaultRowHeight="12.75"/>
  <cols>
    <col min="1" max="2" width="10.85546875" customWidth="1"/>
    <col min="8" max="8" width="11.28515625" bestFit="1" customWidth="1"/>
  </cols>
  <sheetData>
    <row r="3" spans="1:9">
      <c r="A3" s="13" t="s">
        <v>522</v>
      </c>
      <c r="B3" s="13" t="s">
        <v>521</v>
      </c>
    </row>
    <row r="4" spans="1:9">
      <c r="A4" s="52" t="s">
        <v>126</v>
      </c>
      <c r="B4" s="52" t="s">
        <v>126</v>
      </c>
      <c r="C4" s="53" t="s">
        <v>10</v>
      </c>
      <c r="D4" s="6"/>
      <c r="E4" s="6"/>
      <c r="F4" s="1"/>
      <c r="G4" s="61" t="s">
        <v>131</v>
      </c>
      <c r="H4" s="61" t="s">
        <v>248</v>
      </c>
      <c r="I4" s="146" t="s">
        <v>249</v>
      </c>
    </row>
    <row r="5" spans="1:9">
      <c r="A5" s="1">
        <v>0</v>
      </c>
      <c r="B5" s="106">
        <v>0.1</v>
      </c>
      <c r="C5" s="6">
        <v>0</v>
      </c>
      <c r="D5" s="6">
        <v>0.1</v>
      </c>
      <c r="E5" s="6"/>
      <c r="F5" s="1"/>
      <c r="G5" s="1">
        <v>0</v>
      </c>
      <c r="H5" s="42" t="s">
        <v>250</v>
      </c>
      <c r="I5" s="147" t="s">
        <v>251</v>
      </c>
    </row>
    <row r="6" spans="1:9">
      <c r="A6" s="1">
        <v>1</v>
      </c>
      <c r="B6" s="106">
        <v>0.6</v>
      </c>
      <c r="C6" s="6">
        <v>0.02</v>
      </c>
      <c r="D6" s="6">
        <v>0.6</v>
      </c>
      <c r="E6" s="6"/>
      <c r="F6" s="1"/>
      <c r="G6" s="1">
        <v>1</v>
      </c>
      <c r="H6" s="42" t="s">
        <v>252</v>
      </c>
      <c r="I6" s="147" t="s">
        <v>253</v>
      </c>
    </row>
    <row r="7" spans="1:9">
      <c r="A7" s="1">
        <v>2</v>
      </c>
      <c r="B7" s="106">
        <v>1.5</v>
      </c>
      <c r="C7" s="6">
        <v>0.24</v>
      </c>
      <c r="D7" s="6">
        <v>1.5</v>
      </c>
      <c r="E7" s="6"/>
      <c r="F7" s="1"/>
      <c r="G7" s="1">
        <v>2</v>
      </c>
      <c r="H7" s="42" t="s">
        <v>254</v>
      </c>
      <c r="I7" s="147" t="s">
        <v>255</v>
      </c>
    </row>
    <row r="8" spans="1:9">
      <c r="A8" s="1">
        <v>3</v>
      </c>
      <c r="B8" s="106">
        <v>2.5</v>
      </c>
      <c r="C8" s="6">
        <v>1</v>
      </c>
      <c r="D8" s="6">
        <v>2.5</v>
      </c>
      <c r="E8" s="6"/>
      <c r="F8" s="1"/>
      <c r="G8" s="1">
        <v>3</v>
      </c>
      <c r="H8" s="42" t="s">
        <v>256</v>
      </c>
      <c r="I8" s="147" t="s">
        <v>257</v>
      </c>
    </row>
    <row r="9" spans="1:9">
      <c r="A9" s="1">
        <v>4</v>
      </c>
      <c r="B9" s="106">
        <v>4.5</v>
      </c>
      <c r="C9" s="6">
        <v>0.47</v>
      </c>
      <c r="D9" s="6">
        <v>4.5</v>
      </c>
      <c r="E9" s="6"/>
      <c r="F9" s="1"/>
      <c r="G9" s="1">
        <v>4</v>
      </c>
      <c r="H9" s="42" t="s">
        <v>258</v>
      </c>
      <c r="I9" s="147" t="s">
        <v>259</v>
      </c>
    </row>
    <row r="10" spans="1:9">
      <c r="A10" s="1">
        <v>5</v>
      </c>
      <c r="B10" s="106">
        <v>7.5</v>
      </c>
      <c r="C10" s="6">
        <v>0</v>
      </c>
      <c r="D10" s="6">
        <v>7.5</v>
      </c>
      <c r="E10" s="6"/>
      <c r="F10" s="1"/>
      <c r="G10" s="1">
        <v>5</v>
      </c>
      <c r="H10" s="42" t="s">
        <v>260</v>
      </c>
      <c r="I10" s="147" t="s">
        <v>261</v>
      </c>
    </row>
    <row r="11" spans="1:9">
      <c r="A11" s="1"/>
      <c r="B11" s="1"/>
      <c r="C11" s="6"/>
      <c r="D11" s="6"/>
      <c r="E11" s="6"/>
      <c r="F11" s="1"/>
      <c r="G11" s="1">
        <v>6</v>
      </c>
      <c r="H11" s="42" t="s">
        <v>262</v>
      </c>
      <c r="I11" s="147" t="s">
        <v>263</v>
      </c>
    </row>
    <row r="12" spans="1:9">
      <c r="A12" s="1"/>
      <c r="B12" s="1"/>
      <c r="C12" s="6"/>
      <c r="D12" s="6"/>
      <c r="E12" s="6"/>
      <c r="F12" s="1"/>
      <c r="G12" s="1">
        <v>7</v>
      </c>
      <c r="H12" s="42" t="s">
        <v>264</v>
      </c>
      <c r="I12" s="147" t="s">
        <v>265</v>
      </c>
    </row>
    <row r="13" spans="1:9">
      <c r="A13" s="1"/>
      <c r="B13" s="1"/>
      <c r="C13" s="6"/>
      <c r="D13" s="6"/>
      <c r="E13" s="6"/>
      <c r="F13" s="1"/>
      <c r="G13" s="1">
        <v>8</v>
      </c>
      <c r="H13" s="42" t="s">
        <v>266</v>
      </c>
      <c r="I13" s="147" t="s">
        <v>267</v>
      </c>
    </row>
    <row r="14" spans="1:9">
      <c r="A14" s="1"/>
      <c r="B14" s="1"/>
      <c r="C14" s="6"/>
      <c r="D14" s="6"/>
      <c r="E14" s="6"/>
      <c r="F14" s="1"/>
      <c r="G14" s="1">
        <v>9</v>
      </c>
      <c r="H14" s="42" t="s">
        <v>268</v>
      </c>
      <c r="I14" s="81"/>
    </row>
    <row r="16" spans="1:9">
      <c r="B16" s="13" t="s">
        <v>521</v>
      </c>
    </row>
    <row r="17" spans="1:9">
      <c r="A17" s="52" t="s">
        <v>126</v>
      </c>
      <c r="B17" s="52" t="s">
        <v>126</v>
      </c>
      <c r="C17" s="53" t="str">
        <f>sthspwn.info!$C$18</f>
        <v>Yuba FWS</v>
      </c>
      <c r="D17" s="117"/>
      <c r="E17" s="118"/>
      <c r="F17" s="114"/>
      <c r="G17" s="119" t="s">
        <v>131</v>
      </c>
      <c r="H17" s="120" t="s">
        <v>464</v>
      </c>
      <c r="I17" s="120" t="s">
        <v>181</v>
      </c>
    </row>
    <row r="18" spans="1:9">
      <c r="A18" s="125">
        <v>0.1</v>
      </c>
      <c r="B18" s="125">
        <v>0.05</v>
      </c>
      <c r="C18" s="118">
        <v>0</v>
      </c>
      <c r="D18" s="114"/>
      <c r="E18" s="114"/>
      <c r="F18" s="114"/>
      <c r="G18" s="121">
        <v>0.1</v>
      </c>
      <c r="H18" s="114" t="s">
        <v>389</v>
      </c>
      <c r="I18" s="114" t="s">
        <v>395</v>
      </c>
    </row>
    <row r="19" spans="1:9">
      <c r="A19" s="125">
        <v>1</v>
      </c>
      <c r="B19" s="125">
        <v>0.5</v>
      </c>
      <c r="C19" s="118">
        <v>0.13</v>
      </c>
      <c r="D19" s="114"/>
      <c r="E19" s="114"/>
      <c r="F19" s="114"/>
      <c r="G19" s="121">
        <v>1</v>
      </c>
      <c r="H19" s="114" t="s">
        <v>390</v>
      </c>
      <c r="I19" s="122" t="s">
        <v>396</v>
      </c>
    </row>
    <row r="20" spans="1:9">
      <c r="A20" s="125">
        <v>1.2</v>
      </c>
      <c r="B20" s="125">
        <v>1.5</v>
      </c>
      <c r="C20" s="118">
        <v>1</v>
      </c>
      <c r="D20" s="114"/>
      <c r="E20" s="114"/>
      <c r="F20" s="114"/>
      <c r="G20" s="121">
        <v>1.2</v>
      </c>
      <c r="H20" s="114" t="s">
        <v>175</v>
      </c>
      <c r="I20" s="122" t="s">
        <v>397</v>
      </c>
    </row>
    <row r="21" spans="1:9">
      <c r="A21" s="125">
        <v>1.3</v>
      </c>
      <c r="B21" s="125">
        <v>2</v>
      </c>
      <c r="C21" s="118">
        <v>0.85</v>
      </c>
      <c r="D21" s="114"/>
      <c r="E21" s="114"/>
      <c r="F21" s="114"/>
      <c r="G21" s="121">
        <v>1.3</v>
      </c>
      <c r="H21" s="114" t="s">
        <v>391</v>
      </c>
      <c r="I21" s="122" t="s">
        <v>398</v>
      </c>
    </row>
    <row r="22" spans="1:9">
      <c r="A22" s="125">
        <v>2.4</v>
      </c>
      <c r="B22" s="125">
        <v>3</v>
      </c>
      <c r="C22" s="118">
        <v>0.28000000000000003</v>
      </c>
      <c r="D22" s="114"/>
      <c r="E22" s="114"/>
      <c r="F22" s="114"/>
      <c r="G22" s="121">
        <v>2.2999999999999998</v>
      </c>
      <c r="H22" s="114" t="s">
        <v>176</v>
      </c>
      <c r="I22" s="122" t="s">
        <v>399</v>
      </c>
    </row>
    <row r="23" spans="1:9">
      <c r="A23" s="125">
        <v>3.5</v>
      </c>
      <c r="B23" s="125">
        <v>4</v>
      </c>
      <c r="C23" s="118">
        <v>0.16</v>
      </c>
      <c r="D23" s="114"/>
      <c r="E23" s="114"/>
      <c r="F23" s="114"/>
      <c r="G23" s="121">
        <v>2.4</v>
      </c>
      <c r="H23" s="114" t="s">
        <v>392</v>
      </c>
      <c r="I23" s="122" t="s">
        <v>400</v>
      </c>
    </row>
    <row r="24" spans="1:9">
      <c r="A24" s="125">
        <v>4.5999999999999996</v>
      </c>
      <c r="B24" s="125">
        <v>5</v>
      </c>
      <c r="C24" s="118">
        <v>0.05</v>
      </c>
      <c r="D24" s="114"/>
      <c r="E24" s="114"/>
      <c r="F24" s="114"/>
      <c r="G24" s="121">
        <v>3.4</v>
      </c>
      <c r="H24" s="114" t="s">
        <v>177</v>
      </c>
      <c r="I24" s="122" t="s">
        <v>401</v>
      </c>
    </row>
    <row r="25" spans="1:9">
      <c r="A25" s="125">
        <v>6.8</v>
      </c>
      <c r="B25" s="125">
        <v>7</v>
      </c>
      <c r="C25" s="118">
        <v>0</v>
      </c>
      <c r="D25" s="114"/>
      <c r="E25" s="114"/>
      <c r="F25" s="114"/>
      <c r="G25" s="121">
        <v>3.5</v>
      </c>
      <c r="H25" s="114" t="s">
        <v>177</v>
      </c>
      <c r="I25" s="122" t="s">
        <v>402</v>
      </c>
    </row>
    <row r="26" spans="1:9">
      <c r="A26" s="125"/>
      <c r="B26" s="125"/>
      <c r="C26" s="118"/>
      <c r="D26" s="114"/>
      <c r="E26" s="114"/>
      <c r="F26" s="114"/>
      <c r="G26" s="121">
        <v>4.5999999999999996</v>
      </c>
      <c r="H26" s="114" t="s">
        <v>393</v>
      </c>
      <c r="I26" s="122" t="s">
        <v>403</v>
      </c>
    </row>
    <row r="27" spans="1:9">
      <c r="A27" s="117"/>
      <c r="B27" s="117"/>
      <c r="C27" s="118"/>
      <c r="D27" s="114"/>
      <c r="E27" s="114"/>
      <c r="F27" s="114"/>
      <c r="G27" s="121">
        <v>6.8</v>
      </c>
      <c r="H27" s="114" t="s">
        <v>178</v>
      </c>
      <c r="I27" s="122" t="s">
        <v>404</v>
      </c>
    </row>
    <row r="28" spans="1:9">
      <c r="A28" s="117"/>
      <c r="B28" s="117"/>
      <c r="C28" s="118"/>
      <c r="D28" s="114"/>
      <c r="E28" s="114"/>
      <c r="F28" s="114"/>
      <c r="G28" s="123">
        <v>8</v>
      </c>
      <c r="H28" s="114" t="s">
        <v>178</v>
      </c>
      <c r="I28" s="122" t="s">
        <v>342</v>
      </c>
    </row>
    <row r="29" spans="1:9">
      <c r="A29" s="117"/>
      <c r="B29" s="117"/>
      <c r="C29" s="118"/>
      <c r="D29" s="114"/>
      <c r="E29" s="114"/>
      <c r="F29" s="114"/>
      <c r="G29" s="123">
        <v>9</v>
      </c>
      <c r="H29" s="114" t="s">
        <v>178</v>
      </c>
      <c r="I29" s="122" t="s">
        <v>406</v>
      </c>
    </row>
    <row r="30" spans="1:9">
      <c r="A30" s="117"/>
      <c r="B30" s="117"/>
      <c r="C30" s="118"/>
      <c r="D30" s="114"/>
      <c r="E30" s="114"/>
      <c r="F30" s="114"/>
      <c r="G30" s="123">
        <v>10</v>
      </c>
      <c r="H30" s="114" t="s">
        <v>465</v>
      </c>
      <c r="I30" s="122" t="s">
        <v>405</v>
      </c>
    </row>
    <row r="32" spans="1:9">
      <c r="B32" s="13" t="s">
        <v>521</v>
      </c>
    </row>
    <row r="33" spans="1:13">
      <c r="A33" s="52" t="s">
        <v>126</v>
      </c>
      <c r="B33" s="52" t="s">
        <v>126</v>
      </c>
      <c r="C33" s="53" t="str">
        <f>sthspwn.info!$C$19</f>
        <v>Tuol TRTAC</v>
      </c>
    </row>
    <row r="34" spans="1:13">
      <c r="A34" s="127" t="s">
        <v>433</v>
      </c>
      <c r="B34" s="127">
        <v>0.5</v>
      </c>
      <c r="C34" s="6">
        <v>0.38</v>
      </c>
    </row>
    <row r="35" spans="1:13">
      <c r="A35" s="128" t="s">
        <v>397</v>
      </c>
      <c r="B35" s="128">
        <v>1.5</v>
      </c>
      <c r="C35" s="6">
        <v>1</v>
      </c>
    </row>
    <row r="36" spans="1:13">
      <c r="A36" s="128" t="s">
        <v>399</v>
      </c>
      <c r="B36" s="128">
        <v>2.5</v>
      </c>
      <c r="C36" s="6">
        <v>0.85</v>
      </c>
    </row>
    <row r="37" spans="1:13">
      <c r="A37" s="128" t="s">
        <v>469</v>
      </c>
      <c r="B37" s="128">
        <v>3.75</v>
      </c>
      <c r="C37" s="6">
        <v>0.28000000000000003</v>
      </c>
    </row>
    <row r="38" spans="1:13">
      <c r="A38" s="128" t="s">
        <v>470</v>
      </c>
      <c r="B38" s="128">
        <v>5.25</v>
      </c>
      <c r="C38" s="6">
        <v>0.05</v>
      </c>
    </row>
    <row r="39" spans="1:13">
      <c r="A39" s="128" t="s">
        <v>471</v>
      </c>
      <c r="B39" s="128">
        <v>7.5</v>
      </c>
      <c r="C39" s="6">
        <v>0</v>
      </c>
    </row>
    <row r="40" spans="1:13">
      <c r="A40" s="127" t="s">
        <v>472</v>
      </c>
      <c r="B40" s="127"/>
      <c r="C40" s="6">
        <v>0</v>
      </c>
    </row>
    <row r="42" spans="1:13">
      <c r="B42" s="13" t="s">
        <v>521</v>
      </c>
      <c r="F42" s="151">
        <v>1</v>
      </c>
      <c r="G42" s="151">
        <v>2</v>
      </c>
      <c r="H42" s="151">
        <v>3</v>
      </c>
      <c r="I42" s="151">
        <v>4</v>
      </c>
      <c r="J42" s="151">
        <v>5</v>
      </c>
      <c r="K42" s="151">
        <v>6</v>
      </c>
      <c r="L42" s="151">
        <v>7</v>
      </c>
      <c r="M42" s="151">
        <v>8</v>
      </c>
    </row>
    <row r="43" spans="1:13">
      <c r="A43" s="52" t="s">
        <v>126</v>
      </c>
      <c r="B43" s="52" t="s">
        <v>126</v>
      </c>
      <c r="C43" s="157" t="s">
        <v>562</v>
      </c>
      <c r="F43" s="152"/>
      <c r="G43" s="153" t="s">
        <v>523</v>
      </c>
      <c r="H43" s="154" t="s">
        <v>524</v>
      </c>
      <c r="I43" s="154" t="s">
        <v>525</v>
      </c>
      <c r="J43" s="155" t="s">
        <v>526</v>
      </c>
      <c r="K43" s="155" t="s">
        <v>527</v>
      </c>
      <c r="L43" s="152" t="s">
        <v>528</v>
      </c>
      <c r="M43" s="156"/>
    </row>
    <row r="44" spans="1:13">
      <c r="A44" s="148">
        <v>1</v>
      </c>
      <c r="B44" s="128">
        <v>0.01</v>
      </c>
      <c r="C44" s="6">
        <v>0</v>
      </c>
      <c r="D44" s="148">
        <v>0</v>
      </c>
      <c r="G44">
        <v>1</v>
      </c>
      <c r="H44">
        <v>17</v>
      </c>
      <c r="I44">
        <v>60</v>
      </c>
      <c r="J44">
        <v>110</v>
      </c>
      <c r="K44">
        <v>190</v>
      </c>
      <c r="L44">
        <v>256</v>
      </c>
    </row>
    <row r="45" spans="1:13">
      <c r="A45" s="148">
        <v>2</v>
      </c>
      <c r="B45" s="128">
        <v>3.9370000000000002E-2</v>
      </c>
      <c r="C45" s="6">
        <v>0</v>
      </c>
      <c r="D45" s="148">
        <v>0</v>
      </c>
      <c r="G45" s="76">
        <v>3.9370000000000002E-2</v>
      </c>
      <c r="H45" s="76">
        <v>0.66929000000000005</v>
      </c>
      <c r="I45" s="76">
        <v>2.3622000000000001</v>
      </c>
      <c r="J45" s="76">
        <v>4.3307000000000002</v>
      </c>
      <c r="K45" s="76">
        <v>7.4803000000000006</v>
      </c>
      <c r="L45" s="76">
        <v>10.078720000000001</v>
      </c>
    </row>
    <row r="46" spans="1:13">
      <c r="A46" s="148">
        <v>3</v>
      </c>
      <c r="B46" s="128">
        <v>0.66929000000000005</v>
      </c>
      <c r="C46" s="6">
        <v>0.81208053691275173</v>
      </c>
      <c r="D46" s="148">
        <v>121</v>
      </c>
    </row>
    <row r="47" spans="1:13">
      <c r="A47" s="148">
        <v>4</v>
      </c>
      <c r="B47" s="128">
        <v>2.3622000000000001</v>
      </c>
      <c r="C47" s="6">
        <v>1</v>
      </c>
      <c r="D47" s="148">
        <v>149</v>
      </c>
    </row>
    <row r="48" spans="1:13">
      <c r="A48" s="148">
        <v>5</v>
      </c>
      <c r="B48" s="128">
        <v>4.3307000000000002</v>
      </c>
      <c r="C48" s="6">
        <v>0.11409395973154363</v>
      </c>
      <c r="D48" s="148">
        <v>17</v>
      </c>
    </row>
    <row r="49" spans="1:4">
      <c r="A49" s="148">
        <v>6</v>
      </c>
      <c r="B49" s="128">
        <v>7.4803000000000006</v>
      </c>
      <c r="C49" s="6">
        <v>6.7114093959731542E-3</v>
      </c>
      <c r="D49" s="148">
        <v>1</v>
      </c>
    </row>
    <row r="50" spans="1:4">
      <c r="A50" s="148">
        <v>7</v>
      </c>
      <c r="B50" s="128">
        <v>10.078720000000001</v>
      </c>
      <c r="C50" s="6">
        <v>6.7114093959731542E-3</v>
      </c>
      <c r="D50" s="148">
        <v>1</v>
      </c>
    </row>
    <row r="51" spans="1:4">
      <c r="A51" s="149">
        <v>8</v>
      </c>
      <c r="C51" s="6">
        <v>0</v>
      </c>
      <c r="D51" s="149">
        <v>0</v>
      </c>
    </row>
    <row r="52" spans="1:4">
      <c r="B52" s="150"/>
    </row>
    <row r="53" spans="1:4">
      <c r="A53" s="13" t="s">
        <v>8</v>
      </c>
      <c r="B53" s="13" t="s">
        <v>552</v>
      </c>
    </row>
    <row r="54" spans="1:4">
      <c r="A54" s="52" t="s">
        <v>126</v>
      </c>
      <c r="B54" s="52" t="s">
        <v>126</v>
      </c>
      <c r="C54" s="157" t="s">
        <v>551</v>
      </c>
    </row>
    <row r="55" spans="1:4">
      <c r="A55" s="158" t="s">
        <v>529</v>
      </c>
      <c r="B55" s="162">
        <v>3.05</v>
      </c>
      <c r="C55" s="159">
        <v>0.12345679012345678</v>
      </c>
      <c r="D55" s="159"/>
    </row>
    <row r="56" spans="1:4">
      <c r="A56" s="158" t="s">
        <v>530</v>
      </c>
      <c r="B56" s="162">
        <v>3.25</v>
      </c>
      <c r="C56" s="159">
        <v>0.79012345679012341</v>
      </c>
      <c r="D56" s="159"/>
    </row>
    <row r="57" spans="1:4">
      <c r="A57" s="158" t="s">
        <v>531</v>
      </c>
      <c r="B57" s="162">
        <v>3.45</v>
      </c>
      <c r="C57" s="159">
        <v>0.18518518518518517</v>
      </c>
      <c r="D57" s="159"/>
    </row>
    <row r="58" spans="1:4">
      <c r="A58" s="158" t="s">
        <v>532</v>
      </c>
      <c r="B58" s="162">
        <v>3.65</v>
      </c>
      <c r="C58" s="159">
        <v>0</v>
      </c>
      <c r="D58" s="159"/>
    </row>
    <row r="59" spans="1:4">
      <c r="A59" s="158" t="s">
        <v>533</v>
      </c>
      <c r="B59" s="162">
        <v>3.85</v>
      </c>
      <c r="C59" s="159">
        <v>0</v>
      </c>
      <c r="D59" s="159"/>
    </row>
    <row r="60" spans="1:4">
      <c r="A60" s="158" t="s">
        <v>534</v>
      </c>
      <c r="B60" s="162">
        <v>4.05</v>
      </c>
      <c r="C60" s="159">
        <v>1</v>
      </c>
      <c r="D60" s="159"/>
    </row>
    <row r="61" spans="1:4">
      <c r="A61" s="158" t="s">
        <v>535</v>
      </c>
      <c r="B61" s="162">
        <v>4.25</v>
      </c>
      <c r="C61" s="159">
        <v>0.7407407407407407</v>
      </c>
      <c r="D61" s="159"/>
    </row>
    <row r="62" spans="1:4">
      <c r="A62" s="158" t="s">
        <v>536</v>
      </c>
      <c r="B62" s="162">
        <v>4.45</v>
      </c>
      <c r="C62" s="159">
        <v>2.4691358024691357E-2</v>
      </c>
      <c r="D62" s="159"/>
    </row>
    <row r="63" spans="1:4">
      <c r="A63" s="158" t="s">
        <v>537</v>
      </c>
      <c r="B63" s="162">
        <v>4.6500000000000004</v>
      </c>
      <c r="C63" s="159">
        <v>0</v>
      </c>
      <c r="D63" s="159"/>
    </row>
    <row r="64" spans="1:4">
      <c r="A64" s="158" t="s">
        <v>538</v>
      </c>
      <c r="B64" s="162">
        <v>4.8499999999999996</v>
      </c>
      <c r="C64" s="159">
        <v>0</v>
      </c>
      <c r="D64" s="159"/>
    </row>
    <row r="65" spans="1:4">
      <c r="A65" s="158" t="s">
        <v>539</v>
      </c>
      <c r="B65" s="162">
        <v>5.05</v>
      </c>
      <c r="C65" s="159">
        <v>0.13580246913580246</v>
      </c>
      <c r="D65" s="159"/>
    </row>
    <row r="66" spans="1:4">
      <c r="A66" s="158" t="s">
        <v>540</v>
      </c>
      <c r="B66" s="162">
        <v>5.25</v>
      </c>
      <c r="C66" s="159">
        <v>7.407407407407407E-2</v>
      </c>
      <c r="D66" s="159"/>
    </row>
    <row r="67" spans="1:4">
      <c r="A67" s="158" t="s">
        <v>541</v>
      </c>
      <c r="B67" s="162">
        <v>5.45</v>
      </c>
      <c r="C67" s="159">
        <v>0</v>
      </c>
      <c r="D67" s="159"/>
    </row>
    <row r="68" spans="1:4">
      <c r="A68" s="158" t="s">
        <v>542</v>
      </c>
      <c r="B68" s="162">
        <v>5.65</v>
      </c>
      <c r="C68" s="159">
        <v>0</v>
      </c>
      <c r="D68" s="159"/>
    </row>
    <row r="69" spans="1:4">
      <c r="A69" s="158" t="s">
        <v>543</v>
      </c>
      <c r="B69" s="162">
        <v>5.85</v>
      </c>
      <c r="C69" s="159">
        <v>0</v>
      </c>
      <c r="D69" s="159"/>
    </row>
    <row r="70" spans="1:4">
      <c r="A70" s="158" t="s">
        <v>544</v>
      </c>
      <c r="B70" s="162">
        <v>6.05</v>
      </c>
      <c r="C70" s="159">
        <v>1.2345679012345678E-2</v>
      </c>
      <c r="D70" s="159"/>
    </row>
    <row r="71" spans="1:4">
      <c r="A71" s="158" t="s">
        <v>545</v>
      </c>
      <c r="B71" s="162">
        <v>6.25</v>
      </c>
      <c r="C71" s="159">
        <v>0</v>
      </c>
      <c r="D71" s="159"/>
    </row>
    <row r="72" spans="1:4">
      <c r="A72" s="158" t="s">
        <v>546</v>
      </c>
      <c r="B72" s="162">
        <v>6.45</v>
      </c>
      <c r="C72" s="159">
        <v>0</v>
      </c>
      <c r="D72" s="159"/>
    </row>
    <row r="73" spans="1:4">
      <c r="A73" s="158" t="s">
        <v>547</v>
      </c>
      <c r="B73" s="162">
        <v>6.65</v>
      </c>
      <c r="C73" s="159">
        <v>0</v>
      </c>
      <c r="D73" s="159"/>
    </row>
    <row r="74" spans="1:4">
      <c r="A74" s="158" t="s">
        <v>548</v>
      </c>
      <c r="B74" s="162">
        <v>6.85</v>
      </c>
      <c r="C74" s="159">
        <v>0</v>
      </c>
      <c r="D74" s="159"/>
    </row>
    <row r="75" spans="1:4">
      <c r="A75" s="158" t="s">
        <v>549</v>
      </c>
      <c r="B75" s="162">
        <v>7.05</v>
      </c>
      <c r="C75" s="159">
        <v>1.2345679012345678E-2</v>
      </c>
      <c r="D75" s="159"/>
    </row>
    <row r="76" spans="1:4">
      <c r="A76" s="160" t="s">
        <v>550</v>
      </c>
      <c r="B76" s="160">
        <v>7.25</v>
      </c>
      <c r="C76" s="161">
        <v>0</v>
      </c>
      <c r="D76" s="159"/>
    </row>
  </sheetData>
  <pageMargins left="0.7" right="0.7" top="0.75" bottom="0.75" header="0.3" footer="0.3"/>
</worksheet>
</file>

<file path=xl/worksheets/sheet16.xml><?xml version="1.0" encoding="utf-8"?>
<worksheet xmlns="http://schemas.openxmlformats.org/spreadsheetml/2006/main" xmlns:r="http://schemas.openxmlformats.org/officeDocument/2006/relationships">
  <sheetPr>
    <tabColor theme="2" tint="-0.249977111117893"/>
  </sheetPr>
  <dimension ref="A1:P291"/>
  <sheetViews>
    <sheetView workbookViewId="0">
      <pane ySplit="3" topLeftCell="A240" activePane="bottomLeft" state="frozen"/>
      <selection pane="bottomLeft" activeCell="L277" sqref="L277:M282"/>
    </sheetView>
  </sheetViews>
  <sheetFormatPr defaultRowHeight="11.25"/>
  <cols>
    <col min="1" max="1" width="2.7109375" style="103" customWidth="1"/>
    <col min="2" max="2" width="2.7109375" style="51" customWidth="1"/>
    <col min="3" max="3" width="9.140625" style="49"/>
    <col min="4" max="4" width="9.140625" style="6"/>
    <col min="5" max="5" width="9.140625" style="49"/>
    <col min="6" max="6" width="9.140625" style="6"/>
    <col min="7" max="7" width="9.140625" style="64"/>
    <col min="8" max="8" width="9.140625" style="6"/>
    <col min="9" max="9" width="9.140625" style="2"/>
    <col min="10" max="11" width="9.140625" style="1"/>
    <col min="12" max="12" width="5.140625" style="1" customWidth="1"/>
    <col min="13" max="13" width="15.5703125" style="1" customWidth="1"/>
    <col min="14" max="14" width="12.7109375" style="1" customWidth="1"/>
    <col min="15" max="15" width="6.7109375" style="1" customWidth="1"/>
    <col min="16" max="16384" width="9.140625" style="1"/>
  </cols>
  <sheetData>
    <row r="1" spans="1:15" ht="12.75">
      <c r="B1" s="58" t="s">
        <v>13</v>
      </c>
      <c r="C1" s="55"/>
      <c r="D1" s="56"/>
      <c r="I1" s="49"/>
      <c r="J1" s="6"/>
    </row>
    <row r="2" spans="1:15">
      <c r="A2" s="51"/>
      <c r="C2" s="48"/>
      <c r="D2" s="47"/>
      <c r="E2" s="48"/>
      <c r="F2" s="47"/>
      <c r="G2" s="65"/>
      <c r="H2" s="47"/>
      <c r="I2" s="48"/>
      <c r="J2" s="47"/>
      <c r="K2" s="4"/>
      <c r="L2" s="4"/>
      <c r="M2" s="4"/>
    </row>
    <row r="3" spans="1:15">
      <c r="A3" s="51" t="s">
        <v>125</v>
      </c>
      <c r="C3" s="52" t="s">
        <v>27</v>
      </c>
      <c r="D3" s="53" t="s">
        <v>128</v>
      </c>
      <c r="E3" s="52" t="s">
        <v>15</v>
      </c>
      <c r="F3" s="53" t="s">
        <v>128</v>
      </c>
      <c r="G3" s="63" t="s">
        <v>126</v>
      </c>
      <c r="H3" s="53" t="s">
        <v>128</v>
      </c>
      <c r="I3" s="52" t="s">
        <v>127</v>
      </c>
      <c r="J3" s="53" t="s">
        <v>128</v>
      </c>
      <c r="L3" s="61" t="s">
        <v>131</v>
      </c>
      <c r="M3" s="61" t="s">
        <v>132</v>
      </c>
    </row>
    <row r="4" spans="1:15">
      <c r="A4" s="51" t="s">
        <v>125</v>
      </c>
      <c r="D4" s="66"/>
      <c r="F4" s="66"/>
      <c r="H4" s="66"/>
      <c r="I4" s="49"/>
      <c r="J4" s="6"/>
    </row>
    <row r="5" spans="1:15">
      <c r="A5" s="51" t="str">
        <f>sthfry.info!A$6</f>
        <v>Y</v>
      </c>
      <c r="B5" s="51">
        <f>sthfry.info!B$6</f>
        <v>1</v>
      </c>
      <c r="C5" s="52" t="s">
        <v>27</v>
      </c>
      <c r="D5" s="53" t="str">
        <f>sthfry.info!$C$6</f>
        <v>Bovee</v>
      </c>
      <c r="E5" s="52" t="s">
        <v>15</v>
      </c>
      <c r="F5" s="53" t="str">
        <f>sthfry.info!$C$6</f>
        <v>Bovee</v>
      </c>
      <c r="G5" s="63" t="s">
        <v>126</v>
      </c>
      <c r="H5" s="53" t="str">
        <f>sthfry.info!$C$6</f>
        <v>Bovee</v>
      </c>
      <c r="I5" s="49"/>
      <c r="J5" s="6"/>
      <c r="L5" s="61" t="s">
        <v>131</v>
      </c>
      <c r="M5" s="61" t="s">
        <v>132</v>
      </c>
      <c r="N5" s="61" t="s">
        <v>274</v>
      </c>
      <c r="O5" s="61" t="s">
        <v>275</v>
      </c>
    </row>
    <row r="6" spans="1:15">
      <c r="A6" s="51" t="str">
        <f>sthfry.info!A$6</f>
        <v>Y</v>
      </c>
      <c r="B6" s="51">
        <f>sthfry.info!B$6</f>
        <v>1</v>
      </c>
      <c r="C6" s="57">
        <v>0</v>
      </c>
      <c r="D6" s="6">
        <v>0.05</v>
      </c>
      <c r="E6" s="57">
        <v>0</v>
      </c>
      <c r="F6" s="6">
        <v>0</v>
      </c>
      <c r="G6" s="57">
        <v>1</v>
      </c>
      <c r="H6" s="6">
        <v>0</v>
      </c>
      <c r="L6" s="61">
        <v>1</v>
      </c>
      <c r="M6" s="40" t="s">
        <v>276</v>
      </c>
      <c r="N6" s="81"/>
    </row>
    <row r="7" spans="1:15">
      <c r="A7" s="51" t="str">
        <f>sthfry.info!A$6</f>
        <v>Y</v>
      </c>
      <c r="B7" s="51">
        <f>sthfry.info!B$6</f>
        <v>1</v>
      </c>
      <c r="C7" s="57">
        <v>0.1</v>
      </c>
      <c r="D7" s="6">
        <v>0.12</v>
      </c>
      <c r="E7" s="57">
        <v>0.1</v>
      </c>
      <c r="F7" s="6">
        <v>0.1</v>
      </c>
      <c r="G7" s="57">
        <v>3</v>
      </c>
      <c r="H7" s="6">
        <v>0</v>
      </c>
      <c r="L7" s="61">
        <v>2</v>
      </c>
      <c r="M7" s="40" t="s">
        <v>277</v>
      </c>
      <c r="N7" s="81"/>
    </row>
    <row r="8" spans="1:15">
      <c r="A8" s="51" t="str">
        <f>sthfry.info!A$6</f>
        <v>Y</v>
      </c>
      <c r="B8" s="51">
        <f>sthfry.info!B$6</f>
        <v>1</v>
      </c>
      <c r="C8" s="57">
        <v>0.2</v>
      </c>
      <c r="D8" s="6">
        <v>0.3</v>
      </c>
      <c r="E8" s="57">
        <v>0.2</v>
      </c>
      <c r="F8" s="6">
        <v>0.8</v>
      </c>
      <c r="G8" s="57">
        <v>4</v>
      </c>
      <c r="H8" s="6">
        <v>0.03</v>
      </c>
      <c r="L8" s="61">
        <v>3</v>
      </c>
      <c r="M8" s="40" t="s">
        <v>278</v>
      </c>
      <c r="N8" s="40" t="s">
        <v>279</v>
      </c>
      <c r="O8" s="40" t="s">
        <v>180</v>
      </c>
    </row>
    <row r="9" spans="1:15">
      <c r="A9" s="51" t="str">
        <f>sthfry.info!A$6</f>
        <v>Y</v>
      </c>
      <c r="B9" s="51">
        <f>sthfry.info!B$6</f>
        <v>1</v>
      </c>
      <c r="C9" s="57">
        <v>0.3</v>
      </c>
      <c r="D9" s="6">
        <v>0.9</v>
      </c>
      <c r="E9" s="57">
        <v>0.3</v>
      </c>
      <c r="F9" s="6">
        <v>0.96</v>
      </c>
      <c r="G9" s="57">
        <v>4.5</v>
      </c>
      <c r="H9" s="6">
        <v>0.1</v>
      </c>
      <c r="L9" s="61">
        <v>4</v>
      </c>
      <c r="M9" s="40" t="s">
        <v>5</v>
      </c>
      <c r="N9" s="40" t="s">
        <v>280</v>
      </c>
      <c r="O9" s="40" t="s">
        <v>281</v>
      </c>
    </row>
    <row r="10" spans="1:15">
      <c r="A10" s="51" t="str">
        <f>sthfry.info!A$6</f>
        <v>Y</v>
      </c>
      <c r="B10" s="51">
        <f>sthfry.info!B$6</f>
        <v>1</v>
      </c>
      <c r="C10" s="57">
        <v>0.5</v>
      </c>
      <c r="D10" s="6">
        <v>1</v>
      </c>
      <c r="E10" s="57">
        <v>0.4</v>
      </c>
      <c r="F10" s="6">
        <v>0.98</v>
      </c>
      <c r="G10" s="57">
        <v>4.75</v>
      </c>
      <c r="H10" s="6">
        <v>0.16</v>
      </c>
      <c r="L10" s="61">
        <v>5</v>
      </c>
      <c r="M10" s="40" t="s">
        <v>282</v>
      </c>
      <c r="N10" s="87" t="s">
        <v>289</v>
      </c>
      <c r="O10" s="40" t="s">
        <v>283</v>
      </c>
    </row>
    <row r="11" spans="1:15">
      <c r="A11" s="51" t="str">
        <f>sthfry.info!A$6</f>
        <v>Y</v>
      </c>
      <c r="B11" s="51">
        <f>sthfry.info!B$6</f>
        <v>1</v>
      </c>
      <c r="C11" s="57">
        <v>0.6</v>
      </c>
      <c r="D11" s="6">
        <v>1</v>
      </c>
      <c r="E11" s="57">
        <v>0.6</v>
      </c>
      <c r="F11" s="6">
        <v>1</v>
      </c>
      <c r="G11" s="57">
        <v>4.9000000000000004</v>
      </c>
      <c r="H11" s="6">
        <v>0.24</v>
      </c>
      <c r="L11" s="61">
        <v>6</v>
      </c>
      <c r="M11" s="40" t="s">
        <v>284</v>
      </c>
      <c r="N11" s="40" t="s">
        <v>285</v>
      </c>
      <c r="O11" s="40" t="s">
        <v>286</v>
      </c>
    </row>
    <row r="12" spans="1:15">
      <c r="A12" s="51" t="str">
        <f>sthfry.info!A$6</f>
        <v>Y</v>
      </c>
      <c r="B12" s="51">
        <f>sthfry.info!B$6</f>
        <v>1</v>
      </c>
      <c r="C12" s="57">
        <v>0.7</v>
      </c>
      <c r="D12" s="6">
        <v>0.96</v>
      </c>
      <c r="E12" s="57">
        <v>0.7</v>
      </c>
      <c r="F12" s="6">
        <v>1</v>
      </c>
      <c r="G12" s="57">
        <v>5</v>
      </c>
      <c r="H12" s="6">
        <v>0.3</v>
      </c>
      <c r="L12" s="61">
        <v>7</v>
      </c>
      <c r="M12" s="40" t="s">
        <v>179</v>
      </c>
      <c r="N12" s="40" t="s">
        <v>287</v>
      </c>
      <c r="O12" s="40" t="s">
        <v>288</v>
      </c>
    </row>
    <row r="13" spans="1:15">
      <c r="A13" s="51" t="str">
        <f>sthfry.info!A$6</f>
        <v>Y</v>
      </c>
      <c r="B13" s="51">
        <f>sthfry.info!B$6</f>
        <v>1</v>
      </c>
      <c r="C13" s="57">
        <v>0.8</v>
      </c>
      <c r="D13" s="6">
        <v>0.82</v>
      </c>
      <c r="E13" s="57">
        <v>1</v>
      </c>
      <c r="F13" s="6">
        <v>0.96</v>
      </c>
      <c r="G13" s="57">
        <v>5.0999999999999996</v>
      </c>
      <c r="H13" s="6">
        <v>0.38</v>
      </c>
      <c r="L13" s="61">
        <v>8</v>
      </c>
      <c r="M13" s="40" t="s">
        <v>7</v>
      </c>
      <c r="N13" s="81"/>
    </row>
    <row r="14" spans="1:15">
      <c r="A14" s="51" t="str">
        <f>sthfry.info!A$6</f>
        <v>Y</v>
      </c>
      <c r="B14" s="51">
        <f>sthfry.info!B$6</f>
        <v>1</v>
      </c>
      <c r="C14" s="57">
        <v>0.9</v>
      </c>
      <c r="D14" s="6">
        <v>0.76</v>
      </c>
      <c r="E14" s="57">
        <v>1.1000000000000001</v>
      </c>
      <c r="F14" s="6">
        <v>0.8</v>
      </c>
      <c r="G14" s="57">
        <v>5.25</v>
      </c>
      <c r="H14" s="6">
        <v>0.6</v>
      </c>
    </row>
    <row r="15" spans="1:15">
      <c r="A15" s="51" t="str">
        <f>sthfry.info!A$6</f>
        <v>Y</v>
      </c>
      <c r="B15" s="51">
        <f>sthfry.info!B$6</f>
        <v>1</v>
      </c>
      <c r="C15" s="57">
        <v>1</v>
      </c>
      <c r="D15" s="6">
        <v>0.72</v>
      </c>
      <c r="E15" s="57">
        <v>1.2</v>
      </c>
      <c r="F15" s="6">
        <v>0.64</v>
      </c>
      <c r="G15" s="57">
        <v>5.4</v>
      </c>
      <c r="H15" s="6">
        <v>0.88</v>
      </c>
    </row>
    <row r="16" spans="1:15">
      <c r="A16" s="51" t="str">
        <f>sthfry.info!A$6</f>
        <v>Y</v>
      </c>
      <c r="B16" s="51">
        <f>sthfry.info!B$6</f>
        <v>1</v>
      </c>
      <c r="C16" s="57">
        <v>1.2</v>
      </c>
      <c r="D16" s="6">
        <v>0.64</v>
      </c>
      <c r="E16" s="57">
        <v>1.3</v>
      </c>
      <c r="F16" s="6">
        <v>0.56000000000000005</v>
      </c>
      <c r="G16" s="57">
        <v>5.5</v>
      </c>
      <c r="H16" s="6">
        <v>0.97</v>
      </c>
    </row>
    <row r="17" spans="1:8">
      <c r="A17" s="51" t="str">
        <f>sthfry.info!A$6</f>
        <v>Y</v>
      </c>
      <c r="B17" s="51">
        <f>sthfry.info!B$6</f>
        <v>1</v>
      </c>
      <c r="C17" s="57">
        <v>1.75</v>
      </c>
      <c r="D17" s="6">
        <v>0.42</v>
      </c>
      <c r="E17" s="57">
        <v>1.4</v>
      </c>
      <c r="F17" s="6">
        <v>0.46</v>
      </c>
      <c r="G17" s="57">
        <v>5.6</v>
      </c>
      <c r="H17" s="6">
        <v>1</v>
      </c>
    </row>
    <row r="18" spans="1:8">
      <c r="A18" s="51" t="str">
        <f>sthfry.info!A$6</f>
        <v>Y</v>
      </c>
      <c r="B18" s="51">
        <f>sthfry.info!B$6</f>
        <v>1</v>
      </c>
      <c r="C18" s="57">
        <v>1.9</v>
      </c>
      <c r="D18" s="6">
        <v>0.34</v>
      </c>
      <c r="E18" s="57">
        <v>1.5</v>
      </c>
      <c r="F18" s="6">
        <v>0.42</v>
      </c>
      <c r="G18" s="57">
        <v>6.2</v>
      </c>
      <c r="H18" s="6">
        <v>1</v>
      </c>
    </row>
    <row r="19" spans="1:8">
      <c r="A19" s="51" t="str">
        <f>sthfry.info!A$6</f>
        <v>Y</v>
      </c>
      <c r="B19" s="51">
        <f>sthfry.info!B$6</f>
        <v>1</v>
      </c>
      <c r="C19" s="57">
        <v>2.1</v>
      </c>
      <c r="D19" s="6">
        <v>0.2</v>
      </c>
      <c r="E19" s="57">
        <v>1.7</v>
      </c>
      <c r="F19" s="6">
        <v>0.3</v>
      </c>
      <c r="G19" s="57">
        <v>6.4</v>
      </c>
      <c r="H19" s="6">
        <v>0.98</v>
      </c>
    </row>
    <row r="20" spans="1:8">
      <c r="A20" s="51" t="str">
        <f>sthfry.info!A$6</f>
        <v>Y</v>
      </c>
      <c r="B20" s="51">
        <f>sthfry.info!B$6</f>
        <v>1</v>
      </c>
      <c r="C20" s="57">
        <v>2.2000000000000002</v>
      </c>
      <c r="D20" s="6">
        <v>0.14000000000000001</v>
      </c>
      <c r="E20" s="57">
        <v>1.9</v>
      </c>
      <c r="F20" s="6">
        <v>0.2</v>
      </c>
      <c r="G20" s="57">
        <v>6.6</v>
      </c>
      <c r="H20" s="6">
        <v>0.82</v>
      </c>
    </row>
    <row r="21" spans="1:8">
      <c r="A21" s="51" t="str">
        <f>sthfry.info!A$6</f>
        <v>Y</v>
      </c>
      <c r="B21" s="51">
        <f>sthfry.info!B$6</f>
        <v>1</v>
      </c>
      <c r="C21" s="57">
        <v>2.5</v>
      </c>
      <c r="D21" s="6">
        <v>0.04</v>
      </c>
      <c r="E21" s="57">
        <v>2</v>
      </c>
      <c r="F21" s="6">
        <v>0.16</v>
      </c>
      <c r="G21" s="57">
        <v>6.8</v>
      </c>
      <c r="H21" s="6">
        <v>0.46</v>
      </c>
    </row>
    <row r="22" spans="1:8">
      <c r="A22" s="51" t="str">
        <f>sthfry.info!A$6</f>
        <v>Y</v>
      </c>
      <c r="B22" s="51">
        <f>sthfry.info!B$6</f>
        <v>1</v>
      </c>
      <c r="C22" s="57">
        <v>2.7</v>
      </c>
      <c r="D22" s="6">
        <v>0</v>
      </c>
      <c r="E22" s="57">
        <v>2.2000000000000002</v>
      </c>
      <c r="F22" s="6">
        <v>0.1</v>
      </c>
      <c r="G22" s="57">
        <v>7</v>
      </c>
      <c r="H22" s="6">
        <v>0.3</v>
      </c>
    </row>
    <row r="23" spans="1:8">
      <c r="A23" s="51" t="str">
        <f>sthfry.info!A$6</f>
        <v>Y</v>
      </c>
      <c r="B23" s="51">
        <f>sthfry.info!B$6</f>
        <v>1</v>
      </c>
      <c r="C23" s="49" t="s">
        <v>0</v>
      </c>
      <c r="D23" s="6" t="s">
        <v>1</v>
      </c>
      <c r="E23" s="57">
        <v>2.4</v>
      </c>
      <c r="F23" s="6">
        <v>0.06</v>
      </c>
      <c r="G23" s="57">
        <v>7.1</v>
      </c>
      <c r="H23" s="6">
        <v>0.24</v>
      </c>
    </row>
    <row r="24" spans="1:8">
      <c r="A24" s="51" t="str">
        <f>sthfry.info!A$6</f>
        <v>Y</v>
      </c>
      <c r="B24" s="51">
        <f>sthfry.info!B$6</f>
        <v>1</v>
      </c>
      <c r="C24" s="49" t="s">
        <v>0</v>
      </c>
      <c r="D24" s="6" t="s">
        <v>1</v>
      </c>
      <c r="E24" s="57">
        <v>2.7</v>
      </c>
      <c r="F24" s="6">
        <v>0.02</v>
      </c>
      <c r="G24" s="57">
        <v>7.4</v>
      </c>
      <c r="H24" s="6">
        <v>0.12</v>
      </c>
    </row>
    <row r="25" spans="1:8">
      <c r="A25" s="51" t="str">
        <f>sthfry.info!A$6</f>
        <v>Y</v>
      </c>
      <c r="B25" s="51">
        <f>sthfry.info!B$6</f>
        <v>1</v>
      </c>
      <c r="C25" s="49" t="s">
        <v>0</v>
      </c>
      <c r="D25" s="6" t="s">
        <v>1</v>
      </c>
      <c r="E25" s="57">
        <v>5</v>
      </c>
      <c r="F25" s="6">
        <v>0.02</v>
      </c>
      <c r="G25" s="57">
        <v>8</v>
      </c>
      <c r="H25" s="6">
        <v>0</v>
      </c>
    </row>
    <row r="26" spans="1:8">
      <c r="A26" s="51" t="str">
        <f>sthfry.info!A$6</f>
        <v>Y</v>
      </c>
      <c r="B26" s="51">
        <f>sthfry.info!B$6</f>
        <v>1</v>
      </c>
    </row>
    <row r="27" spans="1:8">
      <c r="A27" s="51" t="str">
        <f>sthfry.info!A$7</f>
        <v>Y</v>
      </c>
      <c r="B27" s="51">
        <f>sthfry.info!B$7</f>
        <v>2</v>
      </c>
      <c r="C27" s="52" t="s">
        <v>27</v>
      </c>
      <c r="D27" s="53" t="str">
        <f>sthfry.info!$C$7</f>
        <v>Rubin</v>
      </c>
      <c r="E27" s="52" t="s">
        <v>15</v>
      </c>
      <c r="F27" s="53" t="str">
        <f>sthfry.info!$C$7</f>
        <v>Rubin</v>
      </c>
      <c r="G27" s="63" t="s">
        <v>126</v>
      </c>
      <c r="H27" s="53" t="str">
        <f>sthfry.info!$C$7</f>
        <v>Rubin</v>
      </c>
    </row>
    <row r="28" spans="1:8">
      <c r="A28" s="51" t="str">
        <f>sthfry.info!A$7</f>
        <v>Y</v>
      </c>
      <c r="B28" s="51">
        <f>sthfry.info!B$7</f>
        <v>2</v>
      </c>
      <c r="C28" s="57">
        <v>0</v>
      </c>
      <c r="D28" s="6">
        <v>1</v>
      </c>
      <c r="E28" s="57">
        <v>0</v>
      </c>
      <c r="F28" s="6">
        <v>0</v>
      </c>
      <c r="G28" s="64" t="s">
        <v>298</v>
      </c>
    </row>
    <row r="29" spans="1:8">
      <c r="A29" s="51" t="str">
        <f>sthfry.info!A$7</f>
        <v>Y</v>
      </c>
      <c r="B29" s="51">
        <f>sthfry.info!B$7</f>
        <v>2</v>
      </c>
      <c r="C29" s="57">
        <v>0.2</v>
      </c>
      <c r="D29" s="6">
        <v>0.9</v>
      </c>
      <c r="E29" s="57">
        <v>0.2</v>
      </c>
      <c r="F29" s="6">
        <v>0.78</v>
      </c>
    </row>
    <row r="30" spans="1:8">
      <c r="A30" s="51" t="str">
        <f>sthfry.info!A$7</f>
        <v>Y</v>
      </c>
      <c r="B30" s="51">
        <f>sthfry.info!B$7</f>
        <v>2</v>
      </c>
      <c r="C30" s="57">
        <v>0.4</v>
      </c>
      <c r="D30" s="6">
        <v>0.8</v>
      </c>
      <c r="E30" s="57">
        <v>0.4</v>
      </c>
      <c r="F30" s="6">
        <v>0.95</v>
      </c>
    </row>
    <row r="31" spans="1:8">
      <c r="A31" s="51" t="str">
        <f>sthfry.info!A$7</f>
        <v>Y</v>
      </c>
      <c r="B31" s="51">
        <f>sthfry.info!B$7</f>
        <v>2</v>
      </c>
      <c r="C31" s="57">
        <v>0.6</v>
      </c>
      <c r="D31" s="6">
        <v>0.72</v>
      </c>
      <c r="E31" s="57">
        <v>0.6</v>
      </c>
      <c r="F31" s="6">
        <v>1</v>
      </c>
    </row>
    <row r="32" spans="1:8">
      <c r="A32" s="51" t="str">
        <f>sthfry.info!A$7</f>
        <v>Y</v>
      </c>
      <c r="B32" s="51">
        <f>sthfry.info!B$7</f>
        <v>2</v>
      </c>
      <c r="C32" s="57">
        <v>0.8</v>
      </c>
      <c r="D32" s="6">
        <v>0.65</v>
      </c>
      <c r="E32" s="57">
        <v>0.8</v>
      </c>
      <c r="F32" s="6">
        <v>0.98</v>
      </c>
    </row>
    <row r="33" spans="1:16">
      <c r="A33" s="51" t="str">
        <f>sthfry.info!A$7</f>
        <v>Y</v>
      </c>
      <c r="B33" s="51">
        <f>sthfry.info!B$7</f>
        <v>2</v>
      </c>
      <c r="C33" s="57">
        <v>1</v>
      </c>
      <c r="D33" s="6">
        <v>0.57999999999999996</v>
      </c>
      <c r="E33" s="57">
        <v>1</v>
      </c>
      <c r="F33" s="6">
        <v>0.92</v>
      </c>
    </row>
    <row r="34" spans="1:16">
      <c r="A34" s="51" t="str">
        <f>sthfry.info!A$7</f>
        <v>Y</v>
      </c>
      <c r="B34" s="51">
        <f>sthfry.info!B$7</f>
        <v>2</v>
      </c>
      <c r="C34" s="57">
        <v>1.2</v>
      </c>
      <c r="D34" s="6">
        <v>0.52</v>
      </c>
      <c r="E34" s="57">
        <v>1.2</v>
      </c>
      <c r="F34" s="6">
        <v>0.83</v>
      </c>
    </row>
    <row r="35" spans="1:16">
      <c r="A35" s="51" t="str">
        <f>sthfry.info!A$7</f>
        <v>Y</v>
      </c>
      <c r="B35" s="51">
        <f>sthfry.info!B$7</f>
        <v>2</v>
      </c>
      <c r="C35" s="57">
        <v>1.4</v>
      </c>
      <c r="D35" s="6">
        <v>0.47</v>
      </c>
      <c r="E35" s="57">
        <v>1.4</v>
      </c>
      <c r="F35" s="6">
        <v>0.73</v>
      </c>
    </row>
    <row r="36" spans="1:16">
      <c r="A36" s="51" t="str">
        <f>sthfry.info!A$7</f>
        <v>Y</v>
      </c>
      <c r="B36" s="51">
        <f>sthfry.info!B$7</f>
        <v>2</v>
      </c>
      <c r="C36" s="57">
        <v>1.6</v>
      </c>
      <c r="D36" s="6">
        <v>0.42</v>
      </c>
      <c r="E36" s="57">
        <v>1.6</v>
      </c>
      <c r="F36" s="6">
        <v>0.62</v>
      </c>
    </row>
    <row r="37" spans="1:16">
      <c r="A37" s="51" t="str">
        <f>sthfry.info!A$7</f>
        <v>Y</v>
      </c>
      <c r="B37" s="51">
        <f>sthfry.info!B$7</f>
        <v>2</v>
      </c>
      <c r="C37" s="57">
        <v>1.8</v>
      </c>
      <c r="D37" s="6">
        <v>0.37</v>
      </c>
      <c r="E37" s="57">
        <v>1.8</v>
      </c>
      <c r="F37" s="6">
        <v>0.51</v>
      </c>
    </row>
    <row r="38" spans="1:16">
      <c r="A38" s="51" t="str">
        <f>sthfry.info!A$7</f>
        <v>Y</v>
      </c>
      <c r="B38" s="51">
        <f>sthfry.info!B$7</f>
        <v>2</v>
      </c>
      <c r="C38" s="57">
        <v>2</v>
      </c>
      <c r="D38" s="6">
        <v>0.33</v>
      </c>
      <c r="E38" s="57">
        <v>2</v>
      </c>
      <c r="F38" s="6">
        <v>0.42</v>
      </c>
    </row>
    <row r="39" spans="1:16">
      <c r="A39" s="51" t="str">
        <f>sthfry.info!A$7</f>
        <v>Y</v>
      </c>
      <c r="B39" s="51">
        <f>sthfry.info!B$7</f>
        <v>2</v>
      </c>
      <c r="C39" s="57">
        <v>2.4</v>
      </c>
      <c r="D39" s="6">
        <v>0.1</v>
      </c>
      <c r="E39" s="57">
        <v>2.4</v>
      </c>
      <c r="F39" s="6">
        <v>0.26</v>
      </c>
    </row>
    <row r="40" spans="1:16">
      <c r="A40" s="51" t="str">
        <f>sthfry.info!A$7</f>
        <v>Y</v>
      </c>
      <c r="B40" s="51">
        <f>sthfry.info!B$7</f>
        <v>2</v>
      </c>
      <c r="C40" s="57">
        <v>2.8</v>
      </c>
      <c r="D40" s="6">
        <v>0</v>
      </c>
      <c r="E40" s="57">
        <v>2.8</v>
      </c>
      <c r="F40" s="6">
        <v>0.15</v>
      </c>
    </row>
    <row r="41" spans="1:16">
      <c r="A41" s="51" t="str">
        <f>sthfry.info!A$7</f>
        <v>Y</v>
      </c>
      <c r="B41" s="51">
        <f>sthfry.info!B$7</f>
        <v>2</v>
      </c>
      <c r="C41" s="49" t="s">
        <v>0</v>
      </c>
      <c r="D41" s="6" t="s">
        <v>1</v>
      </c>
      <c r="E41" s="57">
        <v>3.2</v>
      </c>
      <c r="F41" s="6">
        <v>0.08</v>
      </c>
    </row>
    <row r="42" spans="1:16">
      <c r="A42" s="51" t="str">
        <f>sthfry.info!A$7</f>
        <v>Y</v>
      </c>
      <c r="B42" s="51">
        <f>sthfry.info!B$7</f>
        <v>2</v>
      </c>
      <c r="C42" s="49" t="s">
        <v>0</v>
      </c>
      <c r="D42" s="6" t="s">
        <v>1</v>
      </c>
      <c r="E42" s="57">
        <v>3.6</v>
      </c>
      <c r="F42" s="6">
        <v>0.04</v>
      </c>
    </row>
    <row r="43" spans="1:16">
      <c r="A43" s="51" t="str">
        <f>sthfry.info!A$7</f>
        <v>Y</v>
      </c>
      <c r="B43" s="51">
        <f>sthfry.info!B$7</f>
        <v>2</v>
      </c>
      <c r="C43" s="49" t="s">
        <v>0</v>
      </c>
      <c r="D43" s="6" t="s">
        <v>1</v>
      </c>
      <c r="E43" s="57">
        <v>4</v>
      </c>
      <c r="F43" s="6">
        <v>0.02</v>
      </c>
    </row>
    <row r="44" spans="1:16">
      <c r="A44" s="51" t="str">
        <f>sthfry.info!A$7</f>
        <v>Y</v>
      </c>
      <c r="B44" s="51">
        <f>sthfry.info!B$7</f>
        <v>2</v>
      </c>
      <c r="C44" s="49" t="s">
        <v>0</v>
      </c>
      <c r="D44" s="6" t="s">
        <v>1</v>
      </c>
      <c r="E44" s="57">
        <v>4.4000000000000004</v>
      </c>
      <c r="F44" s="6">
        <v>0.01</v>
      </c>
    </row>
    <row r="45" spans="1:16">
      <c r="A45" s="51" t="str">
        <f>sthfry.info!A$7</f>
        <v>Y</v>
      </c>
      <c r="B45" s="51">
        <f>sthfry.info!B$7</f>
        <v>2</v>
      </c>
    </row>
    <row r="46" spans="1:16">
      <c r="A46" s="51" t="str">
        <f>sthfry.info!A$8</f>
        <v>Y</v>
      </c>
      <c r="B46" s="51">
        <f>sthfry.info!B$8</f>
        <v>3</v>
      </c>
      <c r="C46" s="52" t="s">
        <v>27</v>
      </c>
      <c r="D46" s="53" t="str">
        <f>sthfry.info!$C$8</f>
        <v>TrinityU</v>
      </c>
      <c r="E46" s="52" t="s">
        <v>15</v>
      </c>
      <c r="F46" s="53" t="str">
        <f>sthfry.info!$C$8</f>
        <v>TrinityU</v>
      </c>
      <c r="G46" s="63" t="s">
        <v>126</v>
      </c>
      <c r="H46" s="53" t="str">
        <f>sthfry.info!$C$8</f>
        <v>TrinityU</v>
      </c>
      <c r="I46" s="52" t="s">
        <v>127</v>
      </c>
      <c r="J46" s="53" t="str">
        <f>sthfry.info!$C$8</f>
        <v>TrinityU</v>
      </c>
      <c r="L46" s="61"/>
      <c r="M46" s="61"/>
      <c r="N46" s="61"/>
      <c r="O46" s="61"/>
      <c r="P46" s="61"/>
    </row>
    <row r="47" spans="1:16">
      <c r="A47" s="51" t="str">
        <f>sthfry.info!A$8</f>
        <v>Y</v>
      </c>
      <c r="B47" s="51">
        <f>sthfry.info!B$8</f>
        <v>3</v>
      </c>
      <c r="C47" s="57">
        <v>0</v>
      </c>
      <c r="D47" s="6">
        <v>0.78</v>
      </c>
      <c r="E47" s="57">
        <v>0</v>
      </c>
      <c r="F47" s="6">
        <v>0</v>
      </c>
      <c r="H47" s="6" t="s">
        <v>29</v>
      </c>
      <c r="J47" s="1" t="s">
        <v>29</v>
      </c>
      <c r="L47" s="86"/>
      <c r="M47" s="42"/>
      <c r="N47" s="87"/>
      <c r="O47" s="86"/>
    </row>
    <row r="48" spans="1:16">
      <c r="A48" s="51" t="str">
        <f>sthfry.info!A$8</f>
        <v>Y</v>
      </c>
      <c r="B48" s="51">
        <f>sthfry.info!B$8</f>
        <v>3</v>
      </c>
      <c r="C48" s="57">
        <v>0.1</v>
      </c>
      <c r="D48" s="6">
        <v>0.79</v>
      </c>
      <c r="E48" s="57">
        <v>0.1</v>
      </c>
      <c r="F48" s="6">
        <v>0.11</v>
      </c>
      <c r="L48" s="86"/>
      <c r="M48" s="42"/>
      <c r="N48" s="87"/>
      <c r="O48" s="86"/>
    </row>
    <row r="49" spans="1:15">
      <c r="A49" s="51" t="str">
        <f>sthfry.info!A$8</f>
        <v>Y</v>
      </c>
      <c r="B49" s="51">
        <f>sthfry.info!B$8</f>
        <v>3</v>
      </c>
      <c r="C49" s="57">
        <v>0.2</v>
      </c>
      <c r="D49" s="6">
        <v>0.85</v>
      </c>
      <c r="E49" s="57">
        <v>0.2</v>
      </c>
      <c r="F49" s="6">
        <v>0.2</v>
      </c>
      <c r="L49" s="86"/>
      <c r="M49" s="42"/>
      <c r="N49" s="87"/>
      <c r="O49" s="86"/>
    </row>
    <row r="50" spans="1:15">
      <c r="A50" s="51" t="str">
        <f>sthfry.info!A$8</f>
        <v>Y</v>
      </c>
      <c r="B50" s="51">
        <f>sthfry.info!B$8</f>
        <v>3</v>
      </c>
      <c r="C50" s="57">
        <v>0.3</v>
      </c>
      <c r="D50" s="6">
        <v>0.94</v>
      </c>
      <c r="E50" s="57">
        <v>0.3</v>
      </c>
      <c r="F50" s="6">
        <v>0.22</v>
      </c>
      <c r="L50" s="86"/>
      <c r="M50" s="42"/>
      <c r="N50" s="87"/>
      <c r="O50" s="86"/>
    </row>
    <row r="51" spans="1:15">
      <c r="A51" s="51" t="str">
        <f>sthfry.info!A$8</f>
        <v>Y</v>
      </c>
      <c r="B51" s="51">
        <f>sthfry.info!B$8</f>
        <v>3</v>
      </c>
      <c r="C51" s="57">
        <v>0.4</v>
      </c>
      <c r="D51" s="6">
        <v>1</v>
      </c>
      <c r="E51" s="57">
        <v>0.4</v>
      </c>
      <c r="F51" s="6">
        <v>0.46</v>
      </c>
      <c r="L51" s="86"/>
      <c r="M51" s="42"/>
      <c r="N51" s="87"/>
      <c r="O51" s="86"/>
    </row>
    <row r="52" spans="1:15">
      <c r="A52" s="51" t="str">
        <f>sthfry.info!A$8</f>
        <v>Y</v>
      </c>
      <c r="B52" s="51">
        <f>sthfry.info!B$8</f>
        <v>3</v>
      </c>
      <c r="C52" s="57">
        <v>0.5</v>
      </c>
      <c r="D52" s="6">
        <v>0.91</v>
      </c>
      <c r="E52" s="57">
        <v>0.5</v>
      </c>
      <c r="F52" s="6">
        <v>0.76</v>
      </c>
      <c r="L52" s="86"/>
      <c r="M52" s="42"/>
      <c r="N52" s="87"/>
      <c r="O52" s="86"/>
    </row>
    <row r="53" spans="1:15">
      <c r="A53" s="51" t="str">
        <f>sthfry.info!A$8</f>
        <v>Y</v>
      </c>
      <c r="B53" s="51">
        <f>sthfry.info!B$8</f>
        <v>3</v>
      </c>
      <c r="C53" s="57">
        <v>0.6</v>
      </c>
      <c r="D53" s="6">
        <v>0.78</v>
      </c>
      <c r="E53" s="57">
        <v>0.6</v>
      </c>
      <c r="F53" s="6">
        <v>0.91</v>
      </c>
      <c r="L53" s="86"/>
      <c r="M53" s="42"/>
      <c r="N53" s="87"/>
      <c r="O53" s="86"/>
    </row>
    <row r="54" spans="1:15">
      <c r="A54" s="51" t="str">
        <f>sthfry.info!A$8</f>
        <v>Y</v>
      </c>
      <c r="B54" s="51">
        <f>sthfry.info!B$8</f>
        <v>3</v>
      </c>
      <c r="C54" s="57">
        <v>0.7</v>
      </c>
      <c r="D54" s="6">
        <v>0.54</v>
      </c>
      <c r="E54" s="57">
        <v>0.7</v>
      </c>
      <c r="F54" s="6">
        <v>1</v>
      </c>
      <c r="L54" s="86"/>
      <c r="M54" s="42"/>
      <c r="N54" s="87"/>
      <c r="O54" s="86"/>
    </row>
    <row r="55" spans="1:15">
      <c r="A55" s="51" t="str">
        <f>sthfry.info!A$8</f>
        <v>Y</v>
      </c>
      <c r="B55" s="51">
        <f>sthfry.info!B$8</f>
        <v>3</v>
      </c>
      <c r="C55" s="57">
        <v>0.8</v>
      </c>
      <c r="D55" s="6">
        <v>0.4</v>
      </c>
      <c r="E55" s="57">
        <v>0.8</v>
      </c>
      <c r="F55" s="6">
        <v>0.92</v>
      </c>
      <c r="L55" s="86"/>
      <c r="M55" s="42"/>
      <c r="N55" s="87"/>
    </row>
    <row r="56" spans="1:15">
      <c r="A56" s="51" t="str">
        <f>sthfry.info!A$8</f>
        <v>Y</v>
      </c>
      <c r="B56" s="51">
        <f>sthfry.info!B$8</f>
        <v>3</v>
      </c>
      <c r="C56" s="57">
        <v>0.9</v>
      </c>
      <c r="D56" s="6">
        <v>0.25</v>
      </c>
      <c r="E56" s="57">
        <v>0.9</v>
      </c>
      <c r="F56" s="6">
        <v>0.86</v>
      </c>
      <c r="L56" s="86"/>
      <c r="M56" s="42"/>
      <c r="N56" s="81"/>
    </row>
    <row r="57" spans="1:15">
      <c r="A57" s="51" t="str">
        <f>sthfry.info!A$8</f>
        <v>Y</v>
      </c>
      <c r="B57" s="51">
        <f>sthfry.info!B$8</f>
        <v>3</v>
      </c>
      <c r="C57" s="57">
        <v>1</v>
      </c>
      <c r="D57" s="6">
        <v>0.23</v>
      </c>
      <c r="E57" s="57">
        <v>1</v>
      </c>
      <c r="F57" s="6">
        <v>0.74</v>
      </c>
    </row>
    <row r="58" spans="1:15">
      <c r="A58" s="51" t="str">
        <f>sthfry.info!A$8</f>
        <v>Y</v>
      </c>
      <c r="B58" s="51">
        <f>sthfry.info!B$8</f>
        <v>3</v>
      </c>
      <c r="C58" s="57">
        <v>1.1000000000000001</v>
      </c>
      <c r="D58" s="6">
        <v>0.21</v>
      </c>
      <c r="E58" s="57">
        <v>1.1000000000000001</v>
      </c>
      <c r="F58" s="6">
        <v>0.65</v>
      </c>
    </row>
    <row r="59" spans="1:15">
      <c r="A59" s="51" t="str">
        <f>sthfry.info!A$8</f>
        <v>Y</v>
      </c>
      <c r="B59" s="51">
        <f>sthfry.info!B$8</f>
        <v>3</v>
      </c>
      <c r="C59" s="57">
        <v>1.2</v>
      </c>
      <c r="D59" s="6">
        <v>0.19</v>
      </c>
      <c r="E59" s="57">
        <v>1.2</v>
      </c>
      <c r="F59" s="6">
        <v>0.56000000000000005</v>
      </c>
    </row>
    <row r="60" spans="1:15">
      <c r="A60" s="51" t="str">
        <f>sthfry.info!A$8</f>
        <v>Y</v>
      </c>
      <c r="B60" s="51">
        <f>sthfry.info!B$8</f>
        <v>3</v>
      </c>
      <c r="C60" s="57">
        <v>1.5</v>
      </c>
      <c r="D60" s="6">
        <v>0.11</v>
      </c>
      <c r="E60" s="57">
        <v>1.3</v>
      </c>
      <c r="F60" s="6">
        <v>0.47</v>
      </c>
    </row>
    <row r="61" spans="1:15">
      <c r="A61" s="51" t="str">
        <f>sthfry.info!A$8</f>
        <v>Y</v>
      </c>
      <c r="B61" s="51">
        <f>sthfry.info!B$8</f>
        <v>3</v>
      </c>
      <c r="C61" s="57">
        <v>2.2000000000000002</v>
      </c>
      <c r="D61" s="6">
        <v>0.1</v>
      </c>
      <c r="E61" s="57">
        <v>1.4</v>
      </c>
      <c r="F61" s="6">
        <v>0.4</v>
      </c>
    </row>
    <row r="62" spans="1:15">
      <c r="A62" s="51" t="str">
        <f>sthfry.info!A$8</f>
        <v>Y</v>
      </c>
      <c r="B62" s="51">
        <f>sthfry.info!B$8</f>
        <v>3</v>
      </c>
      <c r="C62" s="57">
        <v>2.6</v>
      </c>
      <c r="D62" s="6">
        <v>0.03</v>
      </c>
      <c r="E62" s="57">
        <v>1.5</v>
      </c>
      <c r="F62" s="6">
        <v>0.27</v>
      </c>
    </row>
    <row r="63" spans="1:15">
      <c r="A63" s="51" t="str">
        <f>sthfry.info!A$8</f>
        <v>Y</v>
      </c>
      <c r="B63" s="51">
        <f>sthfry.info!B$8</f>
        <v>3</v>
      </c>
      <c r="C63" s="57">
        <v>2.7</v>
      </c>
      <c r="D63" s="6">
        <v>0</v>
      </c>
      <c r="E63" s="57">
        <v>1.6</v>
      </c>
      <c r="F63" s="6">
        <v>0.24</v>
      </c>
    </row>
    <row r="64" spans="1:15">
      <c r="A64" s="51" t="str">
        <f>sthfry.info!A$8</f>
        <v>Y</v>
      </c>
      <c r="B64" s="51">
        <f>sthfry.info!B$8</f>
        <v>3</v>
      </c>
      <c r="C64" s="49" t="s">
        <v>0</v>
      </c>
      <c r="D64" s="6" t="s">
        <v>1</v>
      </c>
      <c r="E64" s="57">
        <v>1.7</v>
      </c>
      <c r="F64" s="6">
        <v>0.21</v>
      </c>
    </row>
    <row r="65" spans="1:13">
      <c r="A65" s="51" t="str">
        <f>sthfry.info!A$8</f>
        <v>Y</v>
      </c>
      <c r="B65" s="51">
        <f>sthfry.info!B$8</f>
        <v>3</v>
      </c>
      <c r="C65" s="49" t="s">
        <v>0</v>
      </c>
      <c r="D65" s="6" t="s">
        <v>1</v>
      </c>
      <c r="E65" s="57">
        <v>1.8</v>
      </c>
      <c r="F65" s="6">
        <v>0.18</v>
      </c>
    </row>
    <row r="66" spans="1:13">
      <c r="A66" s="51" t="str">
        <f>sthfry.info!A$8</f>
        <v>Y</v>
      </c>
      <c r="B66" s="51">
        <f>sthfry.info!B$8</f>
        <v>3</v>
      </c>
      <c r="C66" s="49" t="s">
        <v>0</v>
      </c>
      <c r="D66" s="6" t="s">
        <v>1</v>
      </c>
      <c r="E66" s="57">
        <v>1.9</v>
      </c>
      <c r="F66" s="6">
        <v>0.15</v>
      </c>
    </row>
    <row r="67" spans="1:13">
      <c r="A67" s="51" t="str">
        <f>sthfry.info!A$8</f>
        <v>Y</v>
      </c>
      <c r="B67" s="51">
        <f>sthfry.info!B$8</f>
        <v>3</v>
      </c>
      <c r="C67" s="49" t="s">
        <v>0</v>
      </c>
      <c r="D67" s="6" t="s">
        <v>1</v>
      </c>
      <c r="E67" s="57">
        <v>2</v>
      </c>
      <c r="F67" s="6">
        <v>0.12</v>
      </c>
    </row>
    <row r="68" spans="1:13">
      <c r="A68" s="51" t="str">
        <f>sthfry.info!A$8</f>
        <v>Y</v>
      </c>
      <c r="B68" s="51">
        <f>sthfry.info!B$8</f>
        <v>3</v>
      </c>
      <c r="C68" s="49" t="s">
        <v>0</v>
      </c>
      <c r="D68" s="6" t="s">
        <v>1</v>
      </c>
      <c r="E68" s="57">
        <v>2.1</v>
      </c>
      <c r="F68" s="6">
        <v>0.08</v>
      </c>
    </row>
    <row r="69" spans="1:13">
      <c r="A69" s="51" t="str">
        <f>sthfry.info!A$8</f>
        <v>Y</v>
      </c>
      <c r="B69" s="51">
        <f>sthfry.info!B$8</f>
        <v>3</v>
      </c>
      <c r="C69" s="49" t="s">
        <v>0</v>
      </c>
      <c r="D69" s="6" t="s">
        <v>1</v>
      </c>
      <c r="E69" s="57">
        <v>2.2000000000000002</v>
      </c>
      <c r="F69" s="6">
        <v>0.05</v>
      </c>
    </row>
    <row r="70" spans="1:13">
      <c r="A70" s="51" t="str">
        <f>sthfry.info!A$8</f>
        <v>Y</v>
      </c>
      <c r="B70" s="51">
        <f>sthfry.info!B$8</f>
        <v>3</v>
      </c>
      <c r="C70" s="49" t="s">
        <v>0</v>
      </c>
      <c r="D70" s="6" t="s">
        <v>1</v>
      </c>
      <c r="E70" s="57">
        <v>2.2999999999999998</v>
      </c>
      <c r="F70" s="6">
        <v>0.04</v>
      </c>
    </row>
    <row r="71" spans="1:13">
      <c r="A71" s="51" t="str">
        <f>sthfry.info!A$8</f>
        <v>Y</v>
      </c>
      <c r="B71" s="51">
        <f>sthfry.info!B$8</f>
        <v>3</v>
      </c>
      <c r="C71" s="49" t="s">
        <v>0</v>
      </c>
      <c r="D71" s="6" t="s">
        <v>1</v>
      </c>
      <c r="E71" s="57">
        <v>3</v>
      </c>
      <c r="F71" s="6">
        <v>0</v>
      </c>
    </row>
    <row r="72" spans="1:13">
      <c r="A72" s="51" t="str">
        <f>sthfry.info!A$8</f>
        <v>Y</v>
      </c>
      <c r="B72" s="51">
        <f>sthfry.info!B$8</f>
        <v>3</v>
      </c>
    </row>
    <row r="73" spans="1:13">
      <c r="A73" s="51" t="str">
        <f>sthfry.info!A$9</f>
        <v>Y</v>
      </c>
      <c r="B73" s="51">
        <f>sthfry.info!B$9</f>
        <v>4</v>
      </c>
      <c r="C73" s="52" t="s">
        <v>27</v>
      </c>
      <c r="D73" s="53" t="str">
        <f>sthfry.info!$C$9</f>
        <v>Hosey</v>
      </c>
      <c r="E73" s="52" t="s">
        <v>15</v>
      </c>
      <c r="F73" s="53" t="str">
        <f>sthfry.info!$C$9</f>
        <v>Hosey</v>
      </c>
      <c r="G73" s="63" t="s">
        <v>126</v>
      </c>
      <c r="H73" s="53" t="str">
        <f>sthfry.info!$C$9</f>
        <v>Hosey</v>
      </c>
      <c r="I73" s="49" t="s">
        <v>3</v>
      </c>
      <c r="L73" s="61" t="s">
        <v>131</v>
      </c>
      <c r="M73" s="61" t="s">
        <v>132</v>
      </c>
    </row>
    <row r="74" spans="1:13">
      <c r="A74" s="51" t="str">
        <f>sthfry.info!A$9</f>
        <v>Y</v>
      </c>
      <c r="B74" s="51">
        <f>sthfry.info!B$9</f>
        <v>4</v>
      </c>
      <c r="C74" s="57">
        <v>0</v>
      </c>
      <c r="D74" s="6">
        <v>1</v>
      </c>
      <c r="E74" s="57">
        <v>0</v>
      </c>
      <c r="F74" s="6">
        <v>0</v>
      </c>
      <c r="G74" s="60">
        <v>0</v>
      </c>
      <c r="H74" s="6">
        <v>0.1</v>
      </c>
      <c r="L74" s="61">
        <v>0</v>
      </c>
      <c r="M74" s="1" t="s">
        <v>270</v>
      </c>
    </row>
    <row r="75" spans="1:13">
      <c r="A75" s="51" t="str">
        <f>sthfry.info!A$9</f>
        <v>Y</v>
      </c>
      <c r="B75" s="51">
        <f>sthfry.info!B$9</f>
        <v>4</v>
      </c>
      <c r="C75" s="57">
        <v>0.8</v>
      </c>
      <c r="D75" s="6">
        <v>1</v>
      </c>
      <c r="E75" s="57">
        <v>0.3</v>
      </c>
      <c r="F75" s="6">
        <v>1</v>
      </c>
      <c r="G75" s="60">
        <v>1</v>
      </c>
      <c r="H75" s="6">
        <v>0.1</v>
      </c>
      <c r="L75" s="61">
        <v>1</v>
      </c>
      <c r="M75" s="1" t="s">
        <v>271</v>
      </c>
    </row>
    <row r="76" spans="1:13">
      <c r="A76" s="51" t="str">
        <f>sthfry.info!A$9</f>
        <v>Y</v>
      </c>
      <c r="B76" s="51">
        <f>sthfry.info!B$9</f>
        <v>4</v>
      </c>
      <c r="C76" s="57">
        <v>0.9</v>
      </c>
      <c r="D76" s="6">
        <v>0.6</v>
      </c>
      <c r="E76" s="57">
        <v>1.4</v>
      </c>
      <c r="F76" s="6">
        <v>1</v>
      </c>
      <c r="G76" s="60">
        <v>2</v>
      </c>
      <c r="H76" s="6">
        <v>0.1</v>
      </c>
      <c r="L76" s="61">
        <v>2</v>
      </c>
      <c r="M76" s="6" t="s">
        <v>272</v>
      </c>
    </row>
    <row r="77" spans="1:13">
      <c r="A77" s="51" t="str">
        <f>sthfry.info!A$9</f>
        <v>Y</v>
      </c>
      <c r="B77" s="51">
        <f>sthfry.info!B$9</f>
        <v>4</v>
      </c>
      <c r="C77" s="57">
        <v>1.8</v>
      </c>
      <c r="D77" s="6">
        <v>0.03</v>
      </c>
      <c r="E77" s="57">
        <v>1.8</v>
      </c>
      <c r="F77" s="6">
        <v>0.4</v>
      </c>
      <c r="G77" s="60">
        <v>3</v>
      </c>
      <c r="H77" s="6">
        <v>1</v>
      </c>
      <c r="L77" s="61">
        <v>3</v>
      </c>
      <c r="M77" s="6" t="s">
        <v>6</v>
      </c>
    </row>
    <row r="78" spans="1:13">
      <c r="A78" s="51" t="str">
        <f>sthfry.info!A$9</f>
        <v>Y</v>
      </c>
      <c r="B78" s="51">
        <f>sthfry.info!B$9</f>
        <v>4</v>
      </c>
      <c r="C78" s="57">
        <v>2.9</v>
      </c>
      <c r="D78" s="6">
        <v>0.03</v>
      </c>
      <c r="E78" s="57">
        <v>2</v>
      </c>
      <c r="F78" s="6">
        <v>0.3</v>
      </c>
      <c r="G78" s="60">
        <v>4</v>
      </c>
      <c r="H78" s="6">
        <v>1</v>
      </c>
      <c r="L78" s="61">
        <v>4</v>
      </c>
      <c r="M78" s="6" t="s">
        <v>21</v>
      </c>
    </row>
    <row r="79" spans="1:13">
      <c r="A79" s="51" t="str">
        <f>sthfry.info!A$9</f>
        <v>Y</v>
      </c>
      <c r="B79" s="51">
        <f>sthfry.info!B$9</f>
        <v>4</v>
      </c>
      <c r="C79" s="57">
        <v>3</v>
      </c>
      <c r="D79" s="6">
        <v>0</v>
      </c>
      <c r="E79" s="57">
        <v>3.4</v>
      </c>
      <c r="F79" s="6">
        <v>0.02</v>
      </c>
      <c r="G79" s="60">
        <v>5</v>
      </c>
      <c r="H79" s="6">
        <v>1</v>
      </c>
      <c r="L79" s="61">
        <v>5</v>
      </c>
      <c r="M79" s="6" t="s">
        <v>22</v>
      </c>
    </row>
    <row r="80" spans="1:13">
      <c r="A80" s="51" t="str">
        <f>sthfry.info!A$9</f>
        <v>Y</v>
      </c>
      <c r="B80" s="51">
        <f>sthfry.info!B$9</f>
        <v>4</v>
      </c>
      <c r="E80" s="57">
        <v>10</v>
      </c>
      <c r="F80" s="6">
        <v>0.02</v>
      </c>
      <c r="G80" s="60">
        <v>6</v>
      </c>
      <c r="H80" s="6">
        <v>1</v>
      </c>
      <c r="L80" s="61">
        <v>6</v>
      </c>
      <c r="M80" s="6" t="s">
        <v>23</v>
      </c>
    </row>
    <row r="81" spans="1:13">
      <c r="A81" s="51" t="str">
        <f>sthfry.info!A$9</f>
        <v>Y</v>
      </c>
      <c r="B81" s="51">
        <f>sthfry.info!B$9</f>
        <v>4</v>
      </c>
      <c r="E81" s="50"/>
      <c r="G81" s="60">
        <v>7</v>
      </c>
      <c r="H81" s="6">
        <v>1</v>
      </c>
      <c r="L81" s="61">
        <v>7</v>
      </c>
      <c r="M81" s="6" t="s">
        <v>25</v>
      </c>
    </row>
    <row r="82" spans="1:13">
      <c r="A82" s="51" t="str">
        <f>sthfry.info!A$9</f>
        <v>Y</v>
      </c>
      <c r="B82" s="51">
        <f>sthfry.info!B$9</f>
        <v>4</v>
      </c>
      <c r="E82" s="50"/>
      <c r="G82" s="60">
        <v>8</v>
      </c>
      <c r="H82" s="6">
        <v>1</v>
      </c>
      <c r="L82" s="61">
        <v>8</v>
      </c>
      <c r="M82" s="6" t="s">
        <v>24</v>
      </c>
    </row>
    <row r="83" spans="1:13">
      <c r="A83" s="51" t="str">
        <f>sthfry.info!A$9</f>
        <v>Y</v>
      </c>
      <c r="B83" s="51">
        <f>sthfry.info!B$9</f>
        <v>4</v>
      </c>
      <c r="E83" s="50"/>
      <c r="G83" s="60">
        <v>9</v>
      </c>
      <c r="H83" s="6">
        <v>0.1</v>
      </c>
      <c r="L83" s="61">
        <v>9</v>
      </c>
      <c r="M83" s="1" t="s">
        <v>273</v>
      </c>
    </row>
    <row r="84" spans="1:13">
      <c r="A84" s="51" t="str">
        <f>sthfry.info!A$9</f>
        <v>Y</v>
      </c>
      <c r="B84" s="51">
        <f>sthfry.info!B$9</f>
        <v>4</v>
      </c>
    </row>
    <row r="85" spans="1:13">
      <c r="A85" s="51" t="str">
        <f>sthfry.info!A$10</f>
        <v>Y</v>
      </c>
      <c r="B85" s="51">
        <f>sthfry.info!B$10</f>
        <v>5</v>
      </c>
      <c r="C85" s="52" t="s">
        <v>27</v>
      </c>
      <c r="D85" s="53" t="str">
        <f>sthfry.info!$C$10</f>
        <v>Klamath ENV</v>
      </c>
      <c r="E85" s="52" t="s">
        <v>15</v>
      </c>
      <c r="F85" s="53" t="str">
        <f>sthfry.info!$C$10</f>
        <v>Klamath ENV</v>
      </c>
      <c r="G85" s="63" t="s">
        <v>126</v>
      </c>
      <c r="H85" s="53" t="str">
        <f>sthfry.info!$C$10</f>
        <v>Klamath ENV</v>
      </c>
    </row>
    <row r="86" spans="1:13">
      <c r="A86" s="51" t="str">
        <f>sthfry.info!A$10</f>
        <v>Y</v>
      </c>
      <c r="B86" s="51">
        <f>sthfry.info!B$10</f>
        <v>5</v>
      </c>
      <c r="C86" s="57">
        <v>0</v>
      </c>
      <c r="D86" s="6">
        <v>0.5</v>
      </c>
      <c r="E86" s="57">
        <v>0</v>
      </c>
      <c r="F86" s="3"/>
    </row>
    <row r="87" spans="1:13">
      <c r="A87" s="51" t="str">
        <f>sthfry.info!A$10</f>
        <v>Y</v>
      </c>
      <c r="B87" s="51">
        <f>sthfry.info!B$10</f>
        <v>5</v>
      </c>
      <c r="C87" s="57">
        <v>0.1</v>
      </c>
      <c r="D87" s="6">
        <v>1</v>
      </c>
      <c r="E87" s="57">
        <v>0.24</v>
      </c>
      <c r="F87" s="3">
        <v>0</v>
      </c>
    </row>
    <row r="88" spans="1:13">
      <c r="A88" s="51" t="str">
        <f>sthfry.info!A$10</f>
        <v>Y</v>
      </c>
      <c r="B88" s="51">
        <f>sthfry.info!B$10</f>
        <v>5</v>
      </c>
      <c r="C88" s="57">
        <v>0.8</v>
      </c>
      <c r="D88" s="6">
        <v>1</v>
      </c>
      <c r="E88" s="57">
        <v>0.25</v>
      </c>
      <c r="F88" s="3">
        <v>1</v>
      </c>
    </row>
    <row r="89" spans="1:13">
      <c r="A89" s="51" t="str">
        <f>sthfry.info!A$10</f>
        <v>Y</v>
      </c>
      <c r="B89" s="51">
        <f>sthfry.info!B$10</f>
        <v>5</v>
      </c>
      <c r="C89" s="57">
        <v>2.6</v>
      </c>
      <c r="D89" s="6">
        <v>0</v>
      </c>
      <c r="E89" s="57">
        <v>1</v>
      </c>
      <c r="F89" s="3">
        <v>1</v>
      </c>
    </row>
    <row r="90" spans="1:13">
      <c r="A90" s="51" t="str">
        <f>sthfry.info!A$10</f>
        <v>Y</v>
      </c>
      <c r="B90" s="51">
        <f>sthfry.info!B$10</f>
        <v>5</v>
      </c>
      <c r="E90" s="57">
        <v>3.5</v>
      </c>
      <c r="F90" s="3">
        <v>0</v>
      </c>
    </row>
    <row r="91" spans="1:13">
      <c r="A91" s="51" t="str">
        <f>sthfry.info!A$10</f>
        <v>Y</v>
      </c>
      <c r="B91" s="51">
        <f>sthfry.info!B$10</f>
        <v>5</v>
      </c>
    </row>
    <row r="92" spans="1:13">
      <c r="A92" s="51" t="str">
        <f>sthfry.info!A$11</f>
        <v>Y</v>
      </c>
      <c r="B92" s="51">
        <f>sthfry.info!B$11</f>
        <v>6</v>
      </c>
      <c r="C92" s="52" t="s">
        <v>27</v>
      </c>
      <c r="D92" s="53" t="str">
        <f>sthfry.info!$C$11</f>
        <v>Tokul</v>
      </c>
      <c r="E92" s="52" t="s">
        <v>15</v>
      </c>
      <c r="F92" s="53" t="str">
        <f>sthfry.info!$C$11</f>
        <v>Tokul</v>
      </c>
      <c r="G92" s="63" t="s">
        <v>126</v>
      </c>
      <c r="H92" s="53" t="str">
        <f>sthfry.info!$C$11</f>
        <v>Tokul</v>
      </c>
    </row>
    <row r="93" spans="1:13">
      <c r="A93" s="51" t="str">
        <f>sthfry.info!A$11</f>
        <v>Y</v>
      </c>
      <c r="B93" s="51">
        <f>sthfry.info!B$11</f>
        <v>6</v>
      </c>
      <c r="C93" s="57">
        <v>0</v>
      </c>
      <c r="D93" s="3">
        <v>1</v>
      </c>
      <c r="F93" s="75" t="s">
        <v>29</v>
      </c>
    </row>
    <row r="94" spans="1:13">
      <c r="A94" s="51" t="str">
        <f>sthfry.info!A$11</f>
        <v>Y</v>
      </c>
      <c r="B94" s="51">
        <f>sthfry.info!B$11</f>
        <v>6</v>
      </c>
      <c r="C94" s="57">
        <v>0.23</v>
      </c>
      <c r="D94" s="3">
        <v>1</v>
      </c>
    </row>
    <row r="95" spans="1:13">
      <c r="A95" s="51" t="str">
        <f>sthfry.info!A$11</f>
        <v>Y</v>
      </c>
      <c r="B95" s="51">
        <f>sthfry.info!B$11</f>
        <v>6</v>
      </c>
      <c r="C95" s="57">
        <v>0.25</v>
      </c>
      <c r="D95" s="3">
        <v>0.13</v>
      </c>
    </row>
    <row r="96" spans="1:13">
      <c r="A96" s="51" t="str">
        <f>sthfry.info!A$11</f>
        <v>Y</v>
      </c>
      <c r="B96" s="51">
        <f>sthfry.info!B$11</f>
        <v>6</v>
      </c>
      <c r="C96" s="57">
        <v>0.5</v>
      </c>
      <c r="D96" s="3">
        <v>0.13</v>
      </c>
    </row>
    <row r="97" spans="1:8">
      <c r="A97" s="51" t="str">
        <f>sthfry.info!A$11</f>
        <v>Y</v>
      </c>
      <c r="B97" s="51">
        <f>sthfry.info!B$11</f>
        <v>6</v>
      </c>
      <c r="C97" s="57">
        <v>0.6</v>
      </c>
      <c r="D97" s="3">
        <v>0.06</v>
      </c>
    </row>
    <row r="98" spans="1:8">
      <c r="A98" s="51" t="str">
        <f>sthfry.info!A$11</f>
        <v>Y</v>
      </c>
      <c r="B98" s="51">
        <f>sthfry.info!B$11</f>
        <v>6</v>
      </c>
      <c r="C98" s="57">
        <v>1.1000000000000001</v>
      </c>
      <c r="D98" s="3">
        <v>0.06</v>
      </c>
    </row>
    <row r="99" spans="1:8">
      <c r="A99" s="51" t="str">
        <f>sthfry.info!A$11</f>
        <v>Y</v>
      </c>
      <c r="B99" s="51">
        <f>sthfry.info!B$11</f>
        <v>6</v>
      </c>
      <c r="C99" s="57">
        <v>1.2</v>
      </c>
      <c r="D99" s="3">
        <v>0.04</v>
      </c>
    </row>
    <row r="100" spans="1:8">
      <c r="A100" s="51" t="str">
        <f>sthfry.info!A$11</f>
        <v>Y</v>
      </c>
      <c r="B100" s="51">
        <f>sthfry.info!B$11</f>
        <v>6</v>
      </c>
      <c r="C100" s="57">
        <v>1.4</v>
      </c>
      <c r="D100" s="3">
        <v>0.04</v>
      </c>
    </row>
    <row r="101" spans="1:8">
      <c r="A101" s="51" t="str">
        <f>sthfry.info!A$11</f>
        <v>Y</v>
      </c>
      <c r="B101" s="51">
        <f>sthfry.info!B$11</f>
        <v>6</v>
      </c>
      <c r="C101" s="57">
        <v>1.5</v>
      </c>
      <c r="D101" s="3">
        <v>0</v>
      </c>
    </row>
    <row r="102" spans="1:8">
      <c r="A102" s="51" t="str">
        <f>sthfry.info!A$11</f>
        <v>Y</v>
      </c>
      <c r="B102" s="51">
        <f>sthfry.info!B$11</f>
        <v>6</v>
      </c>
    </row>
    <row r="103" spans="1:8">
      <c r="A103" s="51" t="str">
        <f>sthfry.info!A$12</f>
        <v>Y</v>
      </c>
      <c r="B103" s="51">
        <f>sthfry.info!B$12</f>
        <v>7</v>
      </c>
      <c r="C103" s="52" t="s">
        <v>27</v>
      </c>
      <c r="D103" s="53" t="str">
        <f>sthfry.info!$C$12</f>
        <v>WDFW 96</v>
      </c>
      <c r="E103" s="52" t="s">
        <v>15</v>
      </c>
      <c r="F103" s="53" t="str">
        <f>sthfry.info!$C$12</f>
        <v>WDFW 96</v>
      </c>
      <c r="G103" s="63" t="s">
        <v>126</v>
      </c>
      <c r="H103" s="53" t="str">
        <f>sthfry.info!$C$12</f>
        <v>WDFW 96</v>
      </c>
    </row>
    <row r="104" spans="1:8">
      <c r="A104" s="51" t="str">
        <f>sthfry.info!A$12</f>
        <v>Y</v>
      </c>
      <c r="B104" s="51">
        <f>sthfry.info!B$12</f>
        <v>7</v>
      </c>
      <c r="C104" s="57">
        <v>0</v>
      </c>
      <c r="D104" s="6">
        <v>0.55000000000000004</v>
      </c>
      <c r="E104" s="57">
        <v>0.09</v>
      </c>
      <c r="F104" s="6">
        <v>0</v>
      </c>
    </row>
    <row r="105" spans="1:8">
      <c r="A105" s="51" t="str">
        <f>sthfry.info!A$12</f>
        <v>Y</v>
      </c>
      <c r="B105" s="51">
        <f>sthfry.info!B$12</f>
        <v>7</v>
      </c>
      <c r="C105" s="57">
        <v>0.09</v>
      </c>
      <c r="D105" s="6">
        <v>0.55000000000000004</v>
      </c>
      <c r="E105" s="57">
        <v>0.1</v>
      </c>
      <c r="F105" s="6">
        <v>0.9</v>
      </c>
    </row>
    <row r="106" spans="1:8">
      <c r="A106" s="51" t="str">
        <f>sthfry.info!A$12</f>
        <v>Y</v>
      </c>
      <c r="B106" s="51">
        <f>sthfry.info!B$12</f>
        <v>7</v>
      </c>
      <c r="C106" s="57">
        <v>0.1</v>
      </c>
      <c r="D106" s="6">
        <v>1</v>
      </c>
      <c r="E106" s="57">
        <v>0.19</v>
      </c>
      <c r="F106" s="6">
        <v>0.9</v>
      </c>
    </row>
    <row r="107" spans="1:8">
      <c r="A107" s="51" t="str">
        <f>sthfry.info!A$12</f>
        <v>Y</v>
      </c>
      <c r="B107" s="51">
        <f>sthfry.info!B$12</f>
        <v>7</v>
      </c>
      <c r="C107" s="57">
        <v>0.19</v>
      </c>
      <c r="D107" s="6">
        <v>1</v>
      </c>
      <c r="E107" s="57">
        <v>0.2</v>
      </c>
      <c r="F107" s="6">
        <v>1</v>
      </c>
    </row>
    <row r="108" spans="1:8">
      <c r="A108" s="51" t="str">
        <f>sthfry.info!A$12</f>
        <v>Y</v>
      </c>
      <c r="B108" s="51">
        <f>sthfry.info!B$12</f>
        <v>7</v>
      </c>
      <c r="C108" s="57">
        <v>0.4</v>
      </c>
      <c r="D108" s="6">
        <v>0.6</v>
      </c>
      <c r="E108" s="57">
        <v>0.69</v>
      </c>
      <c r="F108" s="6">
        <v>1</v>
      </c>
    </row>
    <row r="109" spans="1:8">
      <c r="A109" s="51" t="str">
        <f>sthfry.info!A$12</f>
        <v>Y</v>
      </c>
      <c r="B109" s="51">
        <f>sthfry.info!B$12</f>
        <v>7</v>
      </c>
      <c r="C109" s="57">
        <v>0.59</v>
      </c>
      <c r="D109" s="6">
        <v>0.6</v>
      </c>
      <c r="E109" s="57">
        <v>0.7</v>
      </c>
      <c r="F109" s="6">
        <v>0.3</v>
      </c>
    </row>
    <row r="110" spans="1:8">
      <c r="A110" s="51" t="str">
        <f>sthfry.info!A$12</f>
        <v>Y</v>
      </c>
      <c r="B110" s="51">
        <f>sthfry.info!B$12</f>
        <v>7</v>
      </c>
      <c r="C110" s="57">
        <v>0.9</v>
      </c>
      <c r="D110" s="6">
        <v>0.2</v>
      </c>
      <c r="E110" s="57">
        <v>4.99</v>
      </c>
      <c r="F110" s="6">
        <v>0.3</v>
      </c>
    </row>
    <row r="111" spans="1:8">
      <c r="A111" s="51" t="str">
        <f>sthfry.info!A$12</f>
        <v>Y</v>
      </c>
      <c r="B111" s="51">
        <f>sthfry.info!B$12</f>
        <v>7</v>
      </c>
      <c r="C111" s="57">
        <v>0.99</v>
      </c>
      <c r="D111" s="6">
        <v>0.2</v>
      </c>
      <c r="E111" s="57">
        <v>5</v>
      </c>
      <c r="F111" s="6">
        <v>0.01</v>
      </c>
    </row>
    <row r="112" spans="1:8">
      <c r="A112" s="51" t="str">
        <f>sthfry.info!A$12</f>
        <v>Y</v>
      </c>
      <c r="B112" s="51">
        <f>sthfry.info!B$12</f>
        <v>7</v>
      </c>
      <c r="C112" s="57">
        <v>3.3</v>
      </c>
      <c r="D112" s="6">
        <v>0</v>
      </c>
      <c r="E112" s="57">
        <v>100</v>
      </c>
      <c r="F112" s="6">
        <v>0.01</v>
      </c>
    </row>
    <row r="113" spans="1:13">
      <c r="A113" s="51" t="str">
        <f>sthfry.info!A$12</f>
        <v>Y</v>
      </c>
      <c r="B113" s="51">
        <f>sthfry.info!B$12</f>
        <v>7</v>
      </c>
    </row>
    <row r="114" spans="1:13">
      <c r="A114" s="51" t="str">
        <f>sthfry.info!A$13</f>
        <v>Y</v>
      </c>
      <c r="B114" s="51">
        <f>sthfry.info!B$13</f>
        <v>8</v>
      </c>
      <c r="C114" s="52" t="s">
        <v>27</v>
      </c>
      <c r="D114" s="53" t="str">
        <f>sthfry.info!$C$13</f>
        <v>Clearwater</v>
      </c>
      <c r="E114" s="52" t="s">
        <v>15</v>
      </c>
      <c r="F114" s="53" t="str">
        <f>sthfry.info!$C$13</f>
        <v>Clearwater</v>
      </c>
      <c r="G114" s="63" t="s">
        <v>126</v>
      </c>
      <c r="H114" s="53" t="str">
        <f>sthfry.info!$C$13</f>
        <v>Clearwater</v>
      </c>
      <c r="I114" s="86" t="s">
        <v>246</v>
      </c>
      <c r="M114" s="86" t="s">
        <v>246</v>
      </c>
    </row>
    <row r="115" spans="1:13">
      <c r="A115" s="51" t="str">
        <f>sthfry.info!A$13</f>
        <v>Y</v>
      </c>
      <c r="B115" s="51">
        <f>sthfry.info!B$13</f>
        <v>8</v>
      </c>
      <c r="C115" s="57">
        <v>0</v>
      </c>
      <c r="D115" s="6">
        <v>1</v>
      </c>
      <c r="E115" s="57">
        <v>0</v>
      </c>
      <c r="F115" s="6">
        <v>0</v>
      </c>
      <c r="G115" s="60">
        <v>1</v>
      </c>
      <c r="H115" s="6">
        <v>0</v>
      </c>
      <c r="L115" s="86">
        <v>1</v>
      </c>
      <c r="M115" s="1" t="s">
        <v>237</v>
      </c>
    </row>
    <row r="116" spans="1:13">
      <c r="A116" s="51" t="str">
        <f>sthfry.info!A$13</f>
        <v>Y</v>
      </c>
      <c r="B116" s="51">
        <f>sthfry.info!B$13</f>
        <v>8</v>
      </c>
      <c r="C116" s="57">
        <v>0.25</v>
      </c>
      <c r="D116" s="6">
        <v>1</v>
      </c>
      <c r="E116" s="57">
        <v>0.25</v>
      </c>
      <c r="F116" s="6">
        <v>0.02</v>
      </c>
      <c r="G116" s="60">
        <v>2</v>
      </c>
      <c r="H116" s="6">
        <v>0</v>
      </c>
      <c r="L116" s="86">
        <v>2</v>
      </c>
      <c r="M116" s="1" t="s">
        <v>238</v>
      </c>
    </row>
    <row r="117" spans="1:13">
      <c r="A117" s="51" t="str">
        <f>sthfry.info!A$13</f>
        <v>Y</v>
      </c>
      <c r="B117" s="51">
        <f>sthfry.info!B$13</f>
        <v>8</v>
      </c>
      <c r="C117" s="57">
        <v>0.75</v>
      </c>
      <c r="D117" s="6">
        <v>0.45</v>
      </c>
      <c r="E117" s="57">
        <v>0.65</v>
      </c>
      <c r="F117" s="6">
        <v>1</v>
      </c>
      <c r="G117" s="60">
        <v>3</v>
      </c>
      <c r="H117" s="6">
        <v>0.1</v>
      </c>
      <c r="L117" s="86">
        <v>3</v>
      </c>
      <c r="M117" s="1" t="s">
        <v>239</v>
      </c>
    </row>
    <row r="118" spans="1:13">
      <c r="A118" s="51" t="str">
        <f>sthfry.info!A$13</f>
        <v>Y</v>
      </c>
      <c r="B118" s="51">
        <f>sthfry.info!B$13</f>
        <v>8</v>
      </c>
      <c r="C118" s="57">
        <v>1.2</v>
      </c>
      <c r="D118" s="6">
        <v>0.1</v>
      </c>
      <c r="E118" s="57">
        <v>1.3</v>
      </c>
      <c r="F118" s="6">
        <v>0.98</v>
      </c>
      <c r="G118" s="60">
        <v>4</v>
      </c>
      <c r="H118" s="6">
        <v>0.25</v>
      </c>
      <c r="L118" s="86">
        <v>4</v>
      </c>
      <c r="M118" s="1" t="s">
        <v>240</v>
      </c>
    </row>
    <row r="119" spans="1:13">
      <c r="A119" s="51" t="str">
        <f>sthfry.info!A$13</f>
        <v>Y</v>
      </c>
      <c r="B119" s="51">
        <f>sthfry.info!B$13</f>
        <v>8</v>
      </c>
      <c r="C119" s="57">
        <v>1.75</v>
      </c>
      <c r="D119" s="6">
        <v>0.02</v>
      </c>
      <c r="E119" s="57">
        <v>1.7</v>
      </c>
      <c r="F119" s="6">
        <v>0.4</v>
      </c>
      <c r="G119" s="60">
        <v>5</v>
      </c>
      <c r="H119" s="6">
        <v>0.4</v>
      </c>
      <c r="L119" s="86">
        <v>5</v>
      </c>
      <c r="M119" s="1" t="s">
        <v>241</v>
      </c>
    </row>
    <row r="120" spans="1:13">
      <c r="A120" s="51" t="str">
        <f>sthfry.info!A$13</f>
        <v>Y</v>
      </c>
      <c r="B120" s="51">
        <f>sthfry.info!B$13</f>
        <v>8</v>
      </c>
      <c r="C120" s="57">
        <v>2.2000000000000002</v>
      </c>
      <c r="D120" s="6">
        <v>0</v>
      </c>
      <c r="E120" s="57">
        <v>2.25</v>
      </c>
      <c r="F120" s="6">
        <v>7.0000000000000007E-2</v>
      </c>
      <c r="G120" s="60">
        <v>6</v>
      </c>
      <c r="H120" s="6">
        <v>0.75</v>
      </c>
      <c r="L120" s="86">
        <v>6</v>
      </c>
      <c r="M120" s="1" t="s">
        <v>242</v>
      </c>
    </row>
    <row r="121" spans="1:13">
      <c r="A121" s="51" t="str">
        <f>sthfry.info!A$13</f>
        <v>Y</v>
      </c>
      <c r="B121" s="51">
        <f>sthfry.info!B$13</f>
        <v>8</v>
      </c>
      <c r="E121" s="57">
        <v>2.7</v>
      </c>
      <c r="F121" s="6">
        <v>0.02</v>
      </c>
      <c r="G121" s="60">
        <v>7</v>
      </c>
      <c r="H121" s="6">
        <v>0.85</v>
      </c>
      <c r="L121" s="86">
        <v>7</v>
      </c>
      <c r="M121" s="1" t="s">
        <v>243</v>
      </c>
    </row>
    <row r="122" spans="1:13">
      <c r="A122" s="51" t="str">
        <f>sthfry.info!A$13</f>
        <v>Y</v>
      </c>
      <c r="B122" s="51">
        <f>sthfry.info!B$13</f>
        <v>8</v>
      </c>
      <c r="E122" s="57">
        <v>3.75</v>
      </c>
      <c r="F122" s="6">
        <v>0</v>
      </c>
      <c r="G122" s="60">
        <v>8</v>
      </c>
      <c r="H122" s="6">
        <v>1</v>
      </c>
      <c r="L122" s="86">
        <v>8</v>
      </c>
      <c r="M122" s="1" t="s">
        <v>244</v>
      </c>
    </row>
    <row r="123" spans="1:13">
      <c r="A123" s="51" t="str">
        <f>sthfry.info!A$13</f>
        <v>Y</v>
      </c>
      <c r="B123" s="51">
        <f>sthfry.info!B$13</f>
        <v>8</v>
      </c>
      <c r="G123" s="60">
        <v>9</v>
      </c>
      <c r="H123" s="6">
        <v>0.9</v>
      </c>
      <c r="L123" s="86">
        <v>9</v>
      </c>
      <c r="M123" s="1" t="s">
        <v>245</v>
      </c>
    </row>
    <row r="124" spans="1:13">
      <c r="A124" s="51" t="str">
        <f>sthfry.info!A$13</f>
        <v>Y</v>
      </c>
      <c r="B124" s="51">
        <f>sthfry.info!B$13</f>
        <v>8</v>
      </c>
    </row>
    <row r="125" spans="1:13">
      <c r="A125" s="51" t="str">
        <f>sthfry.info!A$14</f>
        <v>Y</v>
      </c>
      <c r="B125" s="51">
        <f>sthfry.info!B$14</f>
        <v>9</v>
      </c>
      <c r="C125" s="52" t="s">
        <v>27</v>
      </c>
      <c r="D125" s="53" t="str">
        <f>sthfry.info!$C$14</f>
        <v>Sanford</v>
      </c>
      <c r="E125" s="52" t="s">
        <v>15</v>
      </c>
      <c r="F125" s="53" t="str">
        <f>sthfry.info!$C$14</f>
        <v>Sanford</v>
      </c>
      <c r="G125" s="63" t="s">
        <v>126</v>
      </c>
      <c r="H125" s="53" t="str">
        <f>sthfry.info!$C$14</f>
        <v>Sanford</v>
      </c>
      <c r="I125" s="52" t="s">
        <v>127</v>
      </c>
      <c r="J125" s="53" t="str">
        <f>sthfry.info!$C$14</f>
        <v>Sanford</v>
      </c>
    </row>
    <row r="126" spans="1:13">
      <c r="A126" s="51" t="str">
        <f>sthfry.info!A$14</f>
        <v>Y</v>
      </c>
      <c r="B126" s="51">
        <f>sthfry.info!B$14</f>
        <v>9</v>
      </c>
      <c r="C126" s="57">
        <v>0</v>
      </c>
      <c r="D126" s="6">
        <v>0.22</v>
      </c>
      <c r="E126" s="57">
        <v>0</v>
      </c>
      <c r="F126" s="6">
        <v>0</v>
      </c>
      <c r="H126" s="6" t="s">
        <v>29</v>
      </c>
      <c r="J126" s="6" t="s">
        <v>29</v>
      </c>
    </row>
    <row r="127" spans="1:13">
      <c r="A127" s="51" t="str">
        <f>sthfry.info!A$14</f>
        <v>Y</v>
      </c>
      <c r="B127" s="51">
        <f>sthfry.info!B$14</f>
        <v>9</v>
      </c>
      <c r="C127" s="57">
        <v>0.6</v>
      </c>
      <c r="D127" s="6">
        <v>1</v>
      </c>
      <c r="E127" s="57">
        <v>0.15</v>
      </c>
      <c r="F127" s="6">
        <v>1</v>
      </c>
    </row>
    <row r="128" spans="1:13">
      <c r="A128" s="51" t="str">
        <f>sthfry.info!A$14</f>
        <v>Y</v>
      </c>
      <c r="B128" s="51">
        <f>sthfry.info!B$14</f>
        <v>9</v>
      </c>
      <c r="C128" s="57">
        <v>2.6</v>
      </c>
      <c r="D128" s="6">
        <v>0</v>
      </c>
      <c r="E128" s="57">
        <v>1.2</v>
      </c>
      <c r="F128" s="6">
        <v>1</v>
      </c>
    </row>
    <row r="129" spans="1:13">
      <c r="A129" s="51" t="str">
        <f>sthfry.info!A$14</f>
        <v>Y</v>
      </c>
      <c r="B129" s="51">
        <f>sthfry.info!B$14</f>
        <v>9</v>
      </c>
      <c r="E129" s="57">
        <v>2</v>
      </c>
      <c r="F129" s="6">
        <v>0.2</v>
      </c>
    </row>
    <row r="130" spans="1:13">
      <c r="A130" s="51" t="str">
        <f>sthfry.info!A$14</f>
        <v>Y</v>
      </c>
      <c r="B130" s="51">
        <f>sthfry.info!B$14</f>
        <v>9</v>
      </c>
      <c r="E130" s="57">
        <v>2.6</v>
      </c>
      <c r="F130" s="6">
        <v>0</v>
      </c>
    </row>
    <row r="131" spans="1:13">
      <c r="A131" s="51" t="str">
        <f>sthfry.info!A$14</f>
        <v>Y</v>
      </c>
      <c r="B131" s="51">
        <f>sthfry.info!B$14</f>
        <v>9</v>
      </c>
    </row>
    <row r="132" spans="1:13">
      <c r="A132" s="51" t="str">
        <f>sthfry.info!A$15</f>
        <v>Y</v>
      </c>
      <c r="B132" s="51">
        <f>sthfry.info!B$15</f>
        <v>10</v>
      </c>
      <c r="C132" s="52" t="s">
        <v>27</v>
      </c>
      <c r="D132" s="53" t="str">
        <f>sthfry.info!$C$15</f>
        <v>Yuba FWS</v>
      </c>
      <c r="E132" s="52" t="s">
        <v>15</v>
      </c>
      <c r="F132" s="53" t="str">
        <f>sthfry.info!$C$15</f>
        <v>Yuba FWS</v>
      </c>
      <c r="G132" s="63" t="s">
        <v>126</v>
      </c>
      <c r="H132" s="53" t="str">
        <f>sthfry.info!$C$15</f>
        <v>Yuba FWS</v>
      </c>
      <c r="I132" s="110" t="s">
        <v>127</v>
      </c>
      <c r="J132" s="53" t="str">
        <f>sthfry.info!$C$15</f>
        <v>Yuba FWS</v>
      </c>
      <c r="L132" s="111" t="s">
        <v>131</v>
      </c>
      <c r="M132" s="112" t="s">
        <v>290</v>
      </c>
    </row>
    <row r="133" spans="1:13">
      <c r="A133" s="51" t="str">
        <f>sthfry.info!A$15</f>
        <v>Y</v>
      </c>
      <c r="B133" s="51">
        <f>sthfry.info!B$15</f>
        <v>10</v>
      </c>
      <c r="C133" s="57">
        <v>0</v>
      </c>
      <c r="D133" s="6">
        <v>1</v>
      </c>
      <c r="E133" s="57">
        <v>0.1</v>
      </c>
      <c r="F133" s="6">
        <v>0</v>
      </c>
      <c r="G133" s="6"/>
      <c r="I133" s="57">
        <v>0</v>
      </c>
      <c r="J133" s="6">
        <v>0</v>
      </c>
      <c r="L133" s="113">
        <v>0.1</v>
      </c>
      <c r="M133" s="114" t="s">
        <v>29</v>
      </c>
    </row>
    <row r="134" spans="1:13">
      <c r="A134" s="51" t="str">
        <f>sthfry.info!A$15</f>
        <v>Y</v>
      </c>
      <c r="B134" s="51">
        <f>sthfry.info!B$15</f>
        <v>10</v>
      </c>
      <c r="C134" s="57">
        <v>0.1</v>
      </c>
      <c r="D134" s="6">
        <v>1</v>
      </c>
      <c r="E134" s="57">
        <v>0.2</v>
      </c>
      <c r="F134" s="6">
        <v>0.47</v>
      </c>
      <c r="G134" s="6"/>
      <c r="I134" s="57">
        <v>0.1</v>
      </c>
      <c r="J134" s="6">
        <v>0.12</v>
      </c>
      <c r="L134" s="113">
        <v>1</v>
      </c>
      <c r="M134" s="114" t="s">
        <v>439</v>
      </c>
    </row>
    <row r="135" spans="1:13">
      <c r="A135" s="51" t="str">
        <f>sthfry.info!A$15</f>
        <v>Y</v>
      </c>
      <c r="B135" s="51">
        <f>sthfry.info!B$15</f>
        <v>10</v>
      </c>
      <c r="C135" s="57">
        <v>0.2</v>
      </c>
      <c r="D135" s="6">
        <v>0.99</v>
      </c>
      <c r="E135" s="57">
        <v>0.4</v>
      </c>
      <c r="F135" s="6">
        <v>0.56999999999999995</v>
      </c>
      <c r="G135" s="6"/>
      <c r="I135" s="57">
        <v>1</v>
      </c>
      <c r="J135" s="6">
        <v>0.56999999999999995</v>
      </c>
      <c r="L135" s="113">
        <v>2</v>
      </c>
      <c r="M135" s="114" t="s">
        <v>179</v>
      </c>
    </row>
    <row r="136" spans="1:13">
      <c r="A136" s="51" t="str">
        <f>sthfry.info!A$15</f>
        <v>Y</v>
      </c>
      <c r="B136" s="51">
        <f>sthfry.info!B$15</f>
        <v>10</v>
      </c>
      <c r="C136" s="57">
        <v>0.3</v>
      </c>
      <c r="D136" s="6">
        <v>0.98</v>
      </c>
      <c r="E136" s="57">
        <v>0.5</v>
      </c>
      <c r="F136" s="6">
        <v>0.63</v>
      </c>
      <c r="G136" s="6"/>
      <c r="I136" s="57">
        <v>2</v>
      </c>
      <c r="J136" s="6">
        <v>0.28000000000000003</v>
      </c>
      <c r="L136" s="113">
        <v>3</v>
      </c>
      <c r="M136" s="114" t="s">
        <v>440</v>
      </c>
    </row>
    <row r="137" spans="1:13">
      <c r="A137" s="51" t="str">
        <f>sthfry.info!A$15</f>
        <v>Y</v>
      </c>
      <c r="B137" s="51">
        <f>sthfry.info!B$15</f>
        <v>10</v>
      </c>
      <c r="C137" s="57">
        <v>0.4</v>
      </c>
      <c r="D137" s="6">
        <v>0.97</v>
      </c>
      <c r="E137" s="57">
        <v>0.6</v>
      </c>
      <c r="F137" s="6">
        <v>0.67</v>
      </c>
      <c r="G137" s="6"/>
      <c r="I137" s="57">
        <v>3</v>
      </c>
      <c r="J137" s="6">
        <v>0.28000000000000003</v>
      </c>
      <c r="L137" s="113">
        <v>4</v>
      </c>
      <c r="M137" s="114" t="s">
        <v>441</v>
      </c>
    </row>
    <row r="138" spans="1:13">
      <c r="A138" s="51" t="str">
        <f>sthfry.info!A$15</f>
        <v>Y</v>
      </c>
      <c r="B138" s="51">
        <f>sthfry.info!B$15</f>
        <v>10</v>
      </c>
      <c r="C138" s="57">
        <v>0.5</v>
      </c>
      <c r="D138" s="6">
        <v>0.96</v>
      </c>
      <c r="E138" s="57">
        <v>0.7</v>
      </c>
      <c r="F138" s="6">
        <v>0.72</v>
      </c>
      <c r="G138" s="6"/>
      <c r="I138" s="57">
        <v>3.7</v>
      </c>
      <c r="J138" s="6">
        <v>1</v>
      </c>
      <c r="L138" s="113">
        <v>5</v>
      </c>
      <c r="M138" s="114" t="s">
        <v>442</v>
      </c>
    </row>
    <row r="139" spans="1:13">
      <c r="A139" s="51" t="str">
        <f>sthfry.info!A$15</f>
        <v>Y</v>
      </c>
      <c r="B139" s="51">
        <f>sthfry.info!B$15</f>
        <v>10</v>
      </c>
      <c r="C139" s="57">
        <v>0.6</v>
      </c>
      <c r="D139" s="6">
        <v>0.94</v>
      </c>
      <c r="E139" s="57">
        <v>0.8</v>
      </c>
      <c r="F139" s="6">
        <v>0.77</v>
      </c>
      <c r="G139" s="6"/>
      <c r="I139" s="57">
        <v>4</v>
      </c>
      <c r="J139" s="6">
        <v>0.56999999999999995</v>
      </c>
      <c r="L139" s="113">
        <v>7</v>
      </c>
      <c r="M139" s="114" t="s">
        <v>443</v>
      </c>
    </row>
    <row r="140" spans="1:13">
      <c r="A140" s="51" t="str">
        <f>sthfry.info!A$15</f>
        <v>Y</v>
      </c>
      <c r="B140" s="51">
        <f>sthfry.info!B$15</f>
        <v>10</v>
      </c>
      <c r="C140" s="57">
        <v>0.7</v>
      </c>
      <c r="D140" s="6">
        <v>0.92</v>
      </c>
      <c r="E140" s="57">
        <v>1</v>
      </c>
      <c r="F140" s="6">
        <v>0.85</v>
      </c>
      <c r="G140" s="6"/>
      <c r="I140" s="57">
        <v>4.7</v>
      </c>
      <c r="J140" s="6">
        <v>1</v>
      </c>
      <c r="L140" s="113">
        <v>8</v>
      </c>
      <c r="M140" s="114" t="s">
        <v>444</v>
      </c>
    </row>
    <row r="141" spans="1:13">
      <c r="A141" s="51" t="str">
        <f>sthfry.info!A$15</f>
        <v>Y</v>
      </c>
      <c r="B141" s="51">
        <f>sthfry.info!B$15</f>
        <v>10</v>
      </c>
      <c r="C141" s="57">
        <v>0.8</v>
      </c>
      <c r="D141" s="6">
        <v>0.89</v>
      </c>
      <c r="E141" s="57">
        <v>1.1000000000000001</v>
      </c>
      <c r="F141" s="6">
        <v>0.88</v>
      </c>
      <c r="G141" s="6"/>
      <c r="I141" s="57">
        <v>5</v>
      </c>
      <c r="J141" s="6">
        <v>1</v>
      </c>
      <c r="L141" s="113">
        <v>9</v>
      </c>
      <c r="M141" s="114" t="s">
        <v>445</v>
      </c>
    </row>
    <row r="142" spans="1:13">
      <c r="A142" s="51" t="str">
        <f>sthfry.info!A$15</f>
        <v>Y</v>
      </c>
      <c r="B142" s="51">
        <f>sthfry.info!B$15</f>
        <v>10</v>
      </c>
      <c r="C142" s="57">
        <v>0.9</v>
      </c>
      <c r="D142" s="6">
        <v>0.87</v>
      </c>
      <c r="E142" s="57">
        <v>1.2</v>
      </c>
      <c r="F142" s="6">
        <v>0.91</v>
      </c>
      <c r="G142" s="6"/>
      <c r="I142" s="57">
        <v>5.7</v>
      </c>
      <c r="J142" s="6">
        <v>1</v>
      </c>
      <c r="L142" s="113">
        <v>10</v>
      </c>
      <c r="M142" s="114" t="s">
        <v>446</v>
      </c>
    </row>
    <row r="143" spans="1:13">
      <c r="A143" s="51" t="str">
        <f>sthfry.info!A$15</f>
        <v>Y</v>
      </c>
      <c r="B143" s="51">
        <f>sthfry.info!B$15</f>
        <v>10</v>
      </c>
      <c r="C143" s="57">
        <v>1</v>
      </c>
      <c r="D143" s="6">
        <v>0.84</v>
      </c>
      <c r="E143" s="57">
        <v>1.3</v>
      </c>
      <c r="F143" s="6">
        <v>0.94</v>
      </c>
      <c r="G143" s="6"/>
      <c r="I143" s="57">
        <v>7</v>
      </c>
      <c r="J143" s="6">
        <v>0.28000000000000003</v>
      </c>
      <c r="L143" s="115" t="s">
        <v>447</v>
      </c>
      <c r="M143" s="114"/>
    </row>
    <row r="144" spans="1:13">
      <c r="A144" s="51" t="str">
        <f>sthfry.info!A$15</f>
        <v>Y</v>
      </c>
      <c r="B144" s="51">
        <f>sthfry.info!B$15</f>
        <v>10</v>
      </c>
      <c r="C144" s="57">
        <v>1.1000000000000001</v>
      </c>
      <c r="D144" s="6">
        <v>0.81</v>
      </c>
      <c r="E144" s="57">
        <v>1.5</v>
      </c>
      <c r="F144" s="6">
        <v>0.98</v>
      </c>
      <c r="G144" s="6"/>
      <c r="I144" s="57">
        <v>8</v>
      </c>
      <c r="J144" s="6">
        <v>1</v>
      </c>
    </row>
    <row r="145" spans="1:10">
      <c r="A145" s="51" t="str">
        <f>sthfry.info!A$15</f>
        <v>Y</v>
      </c>
      <c r="B145" s="51">
        <f>sthfry.info!B$15</f>
        <v>10</v>
      </c>
      <c r="C145" s="57">
        <v>1.2</v>
      </c>
      <c r="D145" s="6">
        <v>0.78</v>
      </c>
      <c r="E145" s="57">
        <v>1.7</v>
      </c>
      <c r="F145" s="6">
        <v>1</v>
      </c>
      <c r="G145" s="6"/>
      <c r="I145" s="57">
        <v>9</v>
      </c>
      <c r="J145" s="6">
        <v>0.12</v>
      </c>
    </row>
    <row r="146" spans="1:10">
      <c r="A146" s="51" t="str">
        <f>sthfry.info!A$15</f>
        <v>Y</v>
      </c>
      <c r="B146" s="51">
        <f>sthfry.info!B$15</f>
        <v>10</v>
      </c>
      <c r="C146" s="57">
        <v>1.3</v>
      </c>
      <c r="D146" s="6">
        <v>0.74</v>
      </c>
      <c r="E146" s="57">
        <v>1.9</v>
      </c>
      <c r="F146" s="6">
        <v>1</v>
      </c>
      <c r="G146" s="6"/>
      <c r="I146" s="57">
        <v>9.6999999999999993</v>
      </c>
      <c r="J146" s="6">
        <v>0.12</v>
      </c>
    </row>
    <row r="147" spans="1:10">
      <c r="A147" s="51" t="str">
        <f>sthfry.info!A$15</f>
        <v>Y</v>
      </c>
      <c r="B147" s="51">
        <f>sthfry.info!B$15</f>
        <v>10</v>
      </c>
      <c r="C147" s="57">
        <v>1.4</v>
      </c>
      <c r="D147" s="6">
        <v>0.71</v>
      </c>
      <c r="E147" s="57">
        <v>2.2000000000000002</v>
      </c>
      <c r="F147" s="6">
        <v>0.97</v>
      </c>
      <c r="G147" s="6"/>
      <c r="I147" s="57">
        <v>10</v>
      </c>
      <c r="J147" s="6">
        <v>1</v>
      </c>
    </row>
    <row r="148" spans="1:10">
      <c r="A148" s="51" t="str">
        <f>sthfry.info!A$15</f>
        <v>Y</v>
      </c>
      <c r="B148" s="51">
        <f>sthfry.info!B$15</f>
        <v>10</v>
      </c>
      <c r="C148" s="57">
        <v>1.5</v>
      </c>
      <c r="D148" s="6">
        <v>0.67</v>
      </c>
      <c r="E148" s="57">
        <v>2.4</v>
      </c>
      <c r="F148" s="6">
        <v>0.93</v>
      </c>
      <c r="G148" s="6"/>
      <c r="I148" s="57">
        <v>11</v>
      </c>
      <c r="J148" s="6">
        <v>0</v>
      </c>
    </row>
    <row r="149" spans="1:10">
      <c r="A149" s="51" t="str">
        <f>sthfry.info!A$15</f>
        <v>Y</v>
      </c>
      <c r="B149" s="51">
        <f>sthfry.info!B$15</f>
        <v>10</v>
      </c>
      <c r="C149" s="57">
        <v>1.6</v>
      </c>
      <c r="D149" s="6">
        <v>0.63</v>
      </c>
      <c r="E149" s="57">
        <v>2.5</v>
      </c>
      <c r="F149" s="6">
        <v>0.9</v>
      </c>
      <c r="G149" s="6"/>
      <c r="I149" s="1"/>
    </row>
    <row r="150" spans="1:10">
      <c r="A150" s="51" t="str">
        <f>sthfry.info!A$15</f>
        <v>Y</v>
      </c>
      <c r="B150" s="51">
        <f>sthfry.info!B$15</f>
        <v>10</v>
      </c>
      <c r="C150" s="57">
        <v>1.7</v>
      </c>
      <c r="D150" s="6">
        <v>0.6</v>
      </c>
      <c r="E150" s="57">
        <v>2.9</v>
      </c>
      <c r="F150" s="6">
        <v>0.78</v>
      </c>
      <c r="G150" s="6"/>
      <c r="I150" s="1"/>
    </row>
    <row r="151" spans="1:10">
      <c r="A151" s="51" t="str">
        <f>sthfry.info!A$15</f>
        <v>Y</v>
      </c>
      <c r="B151" s="51">
        <f>sthfry.info!B$15</f>
        <v>10</v>
      </c>
      <c r="C151" s="57">
        <v>1.8</v>
      </c>
      <c r="D151" s="6">
        <v>0.56000000000000005</v>
      </c>
      <c r="E151" s="57">
        <v>3</v>
      </c>
      <c r="F151" s="6">
        <v>0.75</v>
      </c>
      <c r="G151" s="6"/>
      <c r="I151" s="1"/>
    </row>
    <row r="152" spans="1:10">
      <c r="A152" s="51" t="str">
        <f>sthfry.info!A$15</f>
        <v>Y</v>
      </c>
      <c r="B152" s="51">
        <f>sthfry.info!B$15</f>
        <v>10</v>
      </c>
      <c r="C152" s="57">
        <v>1.9</v>
      </c>
      <c r="D152" s="6">
        <v>0.52</v>
      </c>
      <c r="E152" s="57">
        <v>3.1</v>
      </c>
      <c r="F152" s="6">
        <v>0.71</v>
      </c>
      <c r="G152" s="6"/>
      <c r="I152" s="1"/>
    </row>
    <row r="153" spans="1:10">
      <c r="A153" s="51" t="str">
        <f>sthfry.info!A$15</f>
        <v>Y</v>
      </c>
      <c r="B153" s="51">
        <f>sthfry.info!B$15</f>
        <v>10</v>
      </c>
      <c r="C153" s="57">
        <v>2</v>
      </c>
      <c r="D153" s="6">
        <v>0.48</v>
      </c>
      <c r="E153" s="57">
        <v>3.2</v>
      </c>
      <c r="F153" s="6">
        <v>0.67</v>
      </c>
      <c r="G153" s="6"/>
      <c r="I153" s="1"/>
    </row>
    <row r="154" spans="1:10">
      <c r="A154" s="51" t="str">
        <f>sthfry.info!A$15</f>
        <v>Y</v>
      </c>
      <c r="B154" s="51">
        <f>sthfry.info!B$15</f>
        <v>10</v>
      </c>
      <c r="C154" s="57">
        <v>2.1</v>
      </c>
      <c r="D154" s="6">
        <v>0.45</v>
      </c>
      <c r="E154" s="57">
        <v>3.3</v>
      </c>
      <c r="F154" s="6">
        <v>0.64</v>
      </c>
      <c r="G154" s="6"/>
      <c r="I154" s="1"/>
    </row>
    <row r="155" spans="1:10">
      <c r="A155" s="51" t="str">
        <f>sthfry.info!A$15</f>
        <v>Y</v>
      </c>
      <c r="B155" s="51">
        <f>sthfry.info!B$15</f>
        <v>10</v>
      </c>
      <c r="C155" s="57">
        <v>2.2000000000000002</v>
      </c>
      <c r="D155" s="6">
        <v>0.41</v>
      </c>
      <c r="E155" s="57">
        <v>3.4</v>
      </c>
      <c r="F155" s="6">
        <v>0.6</v>
      </c>
      <c r="G155" s="6"/>
      <c r="I155" s="1"/>
    </row>
    <row r="156" spans="1:10">
      <c r="A156" s="51" t="str">
        <f>sthfry.info!A$15</f>
        <v>Y</v>
      </c>
      <c r="B156" s="51">
        <f>sthfry.info!B$15</f>
        <v>10</v>
      </c>
      <c r="C156" s="57">
        <v>2.2999999999999998</v>
      </c>
      <c r="D156" s="6">
        <v>0.38</v>
      </c>
      <c r="E156" s="57">
        <v>3.5</v>
      </c>
      <c r="F156" s="6">
        <v>0.56999999999999995</v>
      </c>
      <c r="G156" s="6"/>
      <c r="I156" s="1"/>
    </row>
    <row r="157" spans="1:10">
      <c r="A157" s="51" t="str">
        <f>sthfry.info!A$15</f>
        <v>Y</v>
      </c>
      <c r="B157" s="51">
        <f>sthfry.info!B$15</f>
        <v>10</v>
      </c>
      <c r="C157" s="57">
        <v>2.4</v>
      </c>
      <c r="D157" s="6">
        <v>0.34</v>
      </c>
      <c r="E157" s="57">
        <v>3.6</v>
      </c>
      <c r="F157" s="6">
        <v>0.53</v>
      </c>
      <c r="G157" s="6"/>
      <c r="I157" s="1"/>
    </row>
    <row r="158" spans="1:10">
      <c r="A158" s="51" t="str">
        <f>sthfry.info!A$15</f>
        <v>Y</v>
      </c>
      <c r="B158" s="51">
        <f>sthfry.info!B$15</f>
        <v>10</v>
      </c>
      <c r="C158" s="57">
        <v>2.5</v>
      </c>
      <c r="D158" s="6">
        <v>0.31</v>
      </c>
      <c r="E158" s="57">
        <v>3.7</v>
      </c>
      <c r="F158" s="6">
        <v>0.5</v>
      </c>
      <c r="G158" s="6"/>
      <c r="I158" s="1"/>
    </row>
    <row r="159" spans="1:10">
      <c r="A159" s="51" t="str">
        <f>sthfry.info!A$15</f>
        <v>Y</v>
      </c>
      <c r="B159" s="51">
        <f>sthfry.info!B$15</f>
        <v>10</v>
      </c>
      <c r="C159" s="57">
        <v>2.6</v>
      </c>
      <c r="D159" s="6">
        <v>0.28000000000000003</v>
      </c>
      <c r="E159" s="57">
        <v>3.8</v>
      </c>
      <c r="F159" s="6">
        <v>0.46</v>
      </c>
      <c r="G159" s="6"/>
      <c r="I159" s="1"/>
    </row>
    <row r="160" spans="1:10">
      <c r="A160" s="51" t="str">
        <f>sthfry.info!A$15</f>
        <v>Y</v>
      </c>
      <c r="B160" s="51">
        <f>sthfry.info!B$15</f>
        <v>10</v>
      </c>
      <c r="C160" s="57">
        <v>2.7</v>
      </c>
      <c r="D160" s="6">
        <v>0.25</v>
      </c>
      <c r="E160" s="57">
        <v>4.2</v>
      </c>
      <c r="F160" s="6">
        <v>0.34</v>
      </c>
      <c r="G160" s="6"/>
      <c r="I160" s="1"/>
    </row>
    <row r="161" spans="1:9">
      <c r="A161" s="51" t="str">
        <f>sthfry.info!A$15</f>
        <v>Y</v>
      </c>
      <c r="B161" s="51">
        <f>sthfry.info!B$15</f>
        <v>10</v>
      </c>
      <c r="C161" s="57">
        <v>2.8</v>
      </c>
      <c r="D161" s="6">
        <v>0.23</v>
      </c>
      <c r="E161" s="57">
        <v>4.3</v>
      </c>
      <c r="F161" s="6">
        <v>0.32</v>
      </c>
      <c r="G161" s="6"/>
      <c r="I161" s="1"/>
    </row>
    <row r="162" spans="1:9">
      <c r="A162" s="51" t="str">
        <f>sthfry.info!A$15</f>
        <v>Y</v>
      </c>
      <c r="B162" s="51">
        <f>sthfry.info!B$15</f>
        <v>10</v>
      </c>
      <c r="C162" s="57">
        <v>2.9</v>
      </c>
      <c r="D162" s="6">
        <v>0.2</v>
      </c>
      <c r="E162" s="57">
        <v>4.4000000000000004</v>
      </c>
      <c r="F162" s="6">
        <v>0.28999999999999998</v>
      </c>
      <c r="G162" s="6"/>
      <c r="I162" s="1"/>
    </row>
    <row r="163" spans="1:9">
      <c r="A163" s="51" t="str">
        <f>sthfry.info!A$15</f>
        <v>Y</v>
      </c>
      <c r="B163" s="51">
        <f>sthfry.info!B$15</f>
        <v>10</v>
      </c>
      <c r="C163" s="57">
        <v>3</v>
      </c>
      <c r="D163" s="6">
        <v>0.18</v>
      </c>
      <c r="E163" s="57">
        <v>4.5</v>
      </c>
      <c r="F163" s="6">
        <v>0.27</v>
      </c>
      <c r="G163" s="6"/>
      <c r="I163" s="1"/>
    </row>
    <row r="164" spans="1:9">
      <c r="A164" s="51" t="str">
        <f>sthfry.info!A$15</f>
        <v>Y</v>
      </c>
      <c r="B164" s="51">
        <f>sthfry.info!B$15</f>
        <v>10</v>
      </c>
      <c r="C164" s="57">
        <v>3.1</v>
      </c>
      <c r="D164" s="6">
        <v>0.16</v>
      </c>
      <c r="E164" s="57">
        <v>4.5999999999999996</v>
      </c>
      <c r="F164" s="6">
        <v>0.24</v>
      </c>
      <c r="G164" s="6"/>
      <c r="I164" s="1"/>
    </row>
    <row r="165" spans="1:9">
      <c r="A165" s="51" t="str">
        <f>sthfry.info!A$15</f>
        <v>Y</v>
      </c>
      <c r="B165" s="51">
        <f>sthfry.info!B$15</f>
        <v>10</v>
      </c>
      <c r="C165" s="57">
        <v>3.2</v>
      </c>
      <c r="D165" s="6">
        <v>0.14000000000000001</v>
      </c>
      <c r="E165" s="57">
        <v>4.8</v>
      </c>
      <c r="F165" s="6">
        <v>0.2</v>
      </c>
      <c r="G165" s="6"/>
      <c r="I165" s="1"/>
    </row>
    <row r="166" spans="1:9">
      <c r="A166" s="51" t="str">
        <f>sthfry.info!A$15</f>
        <v>Y</v>
      </c>
      <c r="B166" s="51">
        <f>sthfry.info!B$15</f>
        <v>10</v>
      </c>
      <c r="C166" s="57">
        <v>3.3</v>
      </c>
      <c r="D166" s="6">
        <v>0.12</v>
      </c>
      <c r="E166" s="57">
        <v>4.9000000000000004</v>
      </c>
      <c r="F166" s="6">
        <v>0.19</v>
      </c>
      <c r="G166" s="6"/>
      <c r="I166" s="1"/>
    </row>
    <row r="167" spans="1:9">
      <c r="A167" s="51" t="str">
        <f>sthfry.info!A$15</f>
        <v>Y</v>
      </c>
      <c r="B167" s="51">
        <f>sthfry.info!B$15</f>
        <v>10</v>
      </c>
      <c r="C167" s="57">
        <v>3.4</v>
      </c>
      <c r="D167" s="6">
        <v>0.11</v>
      </c>
      <c r="E167" s="57">
        <v>5</v>
      </c>
      <c r="F167" s="6">
        <v>0.17</v>
      </c>
      <c r="G167" s="6"/>
      <c r="I167" s="1"/>
    </row>
    <row r="168" spans="1:9">
      <c r="A168" s="51" t="str">
        <f>sthfry.info!A$15</f>
        <v>Y</v>
      </c>
      <c r="B168" s="51">
        <f>sthfry.info!B$15</f>
        <v>10</v>
      </c>
      <c r="C168" s="57">
        <v>3.5</v>
      </c>
      <c r="D168" s="6">
        <v>0.09</v>
      </c>
      <c r="E168" s="57">
        <v>5.0999999999999996</v>
      </c>
      <c r="F168" s="6">
        <v>0.16</v>
      </c>
      <c r="G168" s="6"/>
      <c r="I168" s="1"/>
    </row>
    <row r="169" spans="1:9">
      <c r="A169" s="51" t="str">
        <f>sthfry.info!A$15</f>
        <v>Y</v>
      </c>
      <c r="B169" s="51">
        <f>sthfry.info!B$15</f>
        <v>10</v>
      </c>
      <c r="C169" s="57">
        <v>3.6</v>
      </c>
      <c r="D169" s="6">
        <v>0.08</v>
      </c>
      <c r="E169" s="57">
        <v>5.2</v>
      </c>
      <c r="F169" s="6">
        <v>0.14000000000000001</v>
      </c>
      <c r="G169" s="6"/>
      <c r="I169" s="1"/>
    </row>
    <row r="170" spans="1:9">
      <c r="A170" s="51" t="str">
        <f>sthfry.info!A$15</f>
        <v>Y</v>
      </c>
      <c r="B170" s="51">
        <f>sthfry.info!B$15</f>
        <v>10</v>
      </c>
      <c r="C170" s="57">
        <v>3.66</v>
      </c>
      <c r="D170" s="6">
        <v>7.0000000000000007E-2</v>
      </c>
      <c r="E170" s="57">
        <v>5.9</v>
      </c>
      <c r="F170" s="6">
        <v>7.0000000000000007E-2</v>
      </c>
      <c r="G170" s="6"/>
      <c r="I170" s="1"/>
    </row>
    <row r="171" spans="1:9">
      <c r="A171" s="51" t="str">
        <f>sthfry.info!A$15</f>
        <v>Y</v>
      </c>
      <c r="B171" s="51">
        <f>sthfry.info!B$15</f>
        <v>10</v>
      </c>
      <c r="C171" s="57">
        <v>3.67</v>
      </c>
      <c r="D171" s="6">
        <v>0</v>
      </c>
      <c r="E171" s="57">
        <v>6</v>
      </c>
      <c r="F171" s="6">
        <v>7.0000000000000007E-2</v>
      </c>
      <c r="G171" s="6"/>
      <c r="I171" s="1"/>
    </row>
    <row r="172" spans="1:9">
      <c r="A172" s="51" t="str">
        <f>sthfry.info!A$15</f>
        <v>Y</v>
      </c>
      <c r="B172" s="51">
        <f>sthfry.info!B$15</f>
        <v>10</v>
      </c>
      <c r="C172" s="6"/>
      <c r="E172" s="57">
        <v>6.1</v>
      </c>
      <c r="F172" s="6">
        <v>0.06</v>
      </c>
      <c r="G172" s="6"/>
      <c r="I172" s="1"/>
    </row>
    <row r="173" spans="1:9">
      <c r="A173" s="51" t="str">
        <f>sthfry.info!A$15</f>
        <v>Y</v>
      </c>
      <c r="B173" s="51">
        <f>sthfry.info!B$15</f>
        <v>10</v>
      </c>
      <c r="C173" s="6"/>
      <c r="E173" s="57">
        <v>6.2</v>
      </c>
      <c r="F173" s="6">
        <v>0.06</v>
      </c>
      <c r="G173" s="6"/>
      <c r="I173" s="1"/>
    </row>
    <row r="174" spans="1:9">
      <c r="A174" s="51" t="str">
        <f>sthfry.info!A$15</f>
        <v>Y</v>
      </c>
      <c r="B174" s="51">
        <f>sthfry.info!B$15</f>
        <v>10</v>
      </c>
      <c r="C174" s="6"/>
      <c r="E174" s="57">
        <v>6.3</v>
      </c>
      <c r="F174" s="6">
        <v>0.05</v>
      </c>
      <c r="G174" s="6"/>
      <c r="I174" s="1"/>
    </row>
    <row r="175" spans="1:9">
      <c r="A175" s="51" t="str">
        <f>sthfry.info!A$15</f>
        <v>Y</v>
      </c>
      <c r="B175" s="51">
        <f>sthfry.info!B$15</f>
        <v>10</v>
      </c>
      <c r="C175" s="6"/>
      <c r="E175" s="57">
        <v>6.4</v>
      </c>
      <c r="F175" s="6">
        <v>0</v>
      </c>
      <c r="G175" s="6"/>
      <c r="I175" s="1"/>
    </row>
    <row r="176" spans="1:9">
      <c r="A176" s="51" t="str">
        <f>sthfry.info!A$15</f>
        <v>Y</v>
      </c>
      <c r="B176" s="51">
        <f>sthfry.info!B$15</f>
        <v>10</v>
      </c>
    </row>
    <row r="177" spans="1:10">
      <c r="A177" s="51" t="str">
        <f>sthfry.info!A$16</f>
        <v>Y</v>
      </c>
      <c r="B177" s="51">
        <f>sthfry.info!B$16</f>
        <v>11</v>
      </c>
      <c r="C177" s="52" t="s">
        <v>27</v>
      </c>
      <c r="D177" s="53" t="str">
        <f>sthfry.info!$C$16</f>
        <v>Tuol TRTAC</v>
      </c>
      <c r="E177" s="52" t="s">
        <v>15</v>
      </c>
      <c r="F177" s="53" t="str">
        <f>sthfry.info!$C$16</f>
        <v>Tuol TRTAC</v>
      </c>
      <c r="G177" s="63" t="s">
        <v>126</v>
      </c>
      <c r="H177" s="53" t="str">
        <f>sthfry.info!$C$16</f>
        <v>Tuol TRTAC</v>
      </c>
      <c r="I177" s="110" t="s">
        <v>127</v>
      </c>
      <c r="J177" s="53" t="str">
        <f>sthfry.info!$C$16</f>
        <v>Tuol TRTAC</v>
      </c>
    </row>
    <row r="178" spans="1:10">
      <c r="A178" s="51" t="str">
        <f>sthfry.info!A$16</f>
        <v>Y</v>
      </c>
      <c r="B178" s="51">
        <f>sthfry.info!B$16</f>
        <v>11</v>
      </c>
      <c r="C178" s="57">
        <v>0</v>
      </c>
      <c r="D178" s="6">
        <v>1</v>
      </c>
      <c r="E178" s="57">
        <v>0</v>
      </c>
      <c r="F178" s="6">
        <v>0</v>
      </c>
      <c r="H178" s="77" t="s">
        <v>475</v>
      </c>
      <c r="I178" s="86"/>
      <c r="J178" s="77" t="s">
        <v>475</v>
      </c>
    </row>
    <row r="179" spans="1:10">
      <c r="A179" s="51" t="str">
        <f>sthfry.info!A$16</f>
        <v>Y</v>
      </c>
      <c r="B179" s="51">
        <f>sthfry.info!B$16</f>
        <v>11</v>
      </c>
      <c r="C179" s="57">
        <v>0.49</v>
      </c>
      <c r="D179" s="6">
        <v>1</v>
      </c>
      <c r="E179" s="57">
        <v>0.1</v>
      </c>
      <c r="F179" s="6">
        <v>1</v>
      </c>
    </row>
    <row r="180" spans="1:10">
      <c r="A180" s="51" t="str">
        <f>sthfry.info!A$16</f>
        <v>Y</v>
      </c>
      <c r="B180" s="51">
        <f>sthfry.info!B$16</f>
        <v>11</v>
      </c>
      <c r="C180" s="57">
        <v>0.82</v>
      </c>
      <c r="D180" s="6">
        <v>0.56999999999999995</v>
      </c>
      <c r="E180" s="57">
        <v>1.3</v>
      </c>
      <c r="F180" s="6">
        <v>1</v>
      </c>
    </row>
    <row r="181" spans="1:10">
      <c r="A181" s="51" t="str">
        <f>sthfry.info!A$16</f>
        <v>Y</v>
      </c>
      <c r="B181" s="51">
        <f>sthfry.info!B$16</f>
        <v>11</v>
      </c>
      <c r="C181" s="57">
        <v>1.02</v>
      </c>
      <c r="D181" s="6">
        <v>0.23</v>
      </c>
      <c r="E181" s="57">
        <v>2</v>
      </c>
      <c r="F181" s="6">
        <v>0.5</v>
      </c>
    </row>
    <row r="182" spans="1:10">
      <c r="A182" s="51" t="str">
        <f>sthfry.info!A$16</f>
        <v>Y</v>
      </c>
      <c r="B182" s="51">
        <f>sthfry.info!B$16</f>
        <v>11</v>
      </c>
      <c r="C182" s="57">
        <v>1.1000000000000001</v>
      </c>
      <c r="D182" s="6">
        <v>0.21</v>
      </c>
      <c r="E182" s="57">
        <v>2.06</v>
      </c>
      <c r="F182" s="6">
        <v>0.35</v>
      </c>
    </row>
    <row r="183" spans="1:10">
      <c r="A183" s="51" t="str">
        <f>sthfry.info!A$16</f>
        <v>Y</v>
      </c>
      <c r="B183" s="51">
        <f>sthfry.info!B$16</f>
        <v>11</v>
      </c>
      <c r="C183" s="57">
        <v>1.2</v>
      </c>
      <c r="D183" s="6">
        <v>0.19</v>
      </c>
      <c r="E183" s="57">
        <v>2.13</v>
      </c>
      <c r="F183" s="6">
        <v>0.3</v>
      </c>
    </row>
    <row r="184" spans="1:10">
      <c r="A184" s="51" t="str">
        <f>sthfry.info!A$16</f>
        <v>Y</v>
      </c>
      <c r="B184" s="51">
        <f>sthfry.info!B$16</f>
        <v>11</v>
      </c>
      <c r="C184" s="57">
        <v>1.47</v>
      </c>
      <c r="D184" s="6">
        <v>0.12</v>
      </c>
      <c r="E184" s="57">
        <v>2.46</v>
      </c>
      <c r="F184" s="6">
        <v>0.26</v>
      </c>
    </row>
    <row r="185" spans="1:10">
      <c r="A185" s="51" t="str">
        <f>sthfry.info!A$16</f>
        <v>Y</v>
      </c>
      <c r="B185" s="51">
        <f>sthfry.info!B$16</f>
        <v>11</v>
      </c>
      <c r="C185" s="57">
        <v>2.2799999999999998</v>
      </c>
      <c r="D185" s="6">
        <v>0.12</v>
      </c>
      <c r="E185" s="57">
        <v>2.79</v>
      </c>
      <c r="F185" s="6">
        <v>0.24</v>
      </c>
    </row>
    <row r="186" spans="1:10">
      <c r="A186" s="51" t="str">
        <f>sthfry.info!A$16</f>
        <v>Y</v>
      </c>
      <c r="B186" s="51">
        <f>sthfry.info!B$16</f>
        <v>11</v>
      </c>
      <c r="C186" s="57">
        <v>2.33</v>
      </c>
      <c r="D186" s="6">
        <v>0.1</v>
      </c>
      <c r="E186" s="57">
        <v>3.05</v>
      </c>
      <c r="F186" s="6">
        <v>0.05</v>
      </c>
    </row>
    <row r="187" spans="1:10">
      <c r="A187" s="51" t="str">
        <f>sthfry.info!A$16</f>
        <v>Y</v>
      </c>
      <c r="B187" s="51">
        <f>sthfry.info!B$16</f>
        <v>11</v>
      </c>
      <c r="C187" s="57">
        <v>3.6</v>
      </c>
      <c r="D187" s="6">
        <v>0.1</v>
      </c>
      <c r="E187" s="57">
        <v>3.2</v>
      </c>
      <c r="F187" s="6">
        <v>0.05</v>
      </c>
    </row>
    <row r="188" spans="1:10">
      <c r="A188" s="51" t="str">
        <f>sthfry.info!A$16</f>
        <v>Y</v>
      </c>
      <c r="B188" s="51">
        <f>sthfry.info!B$16</f>
        <v>11</v>
      </c>
      <c r="C188" s="57">
        <v>3.61</v>
      </c>
      <c r="D188" s="6">
        <v>0</v>
      </c>
      <c r="E188" s="57">
        <v>3.3</v>
      </c>
      <c r="F188" s="6">
        <v>0.04</v>
      </c>
    </row>
    <row r="189" spans="1:10">
      <c r="A189" s="51" t="str">
        <f>sthfry.info!A$16</f>
        <v>Y</v>
      </c>
      <c r="B189" s="51">
        <f>sthfry.info!B$16</f>
        <v>11</v>
      </c>
      <c r="E189" s="57">
        <v>3.4</v>
      </c>
      <c r="F189" s="6">
        <v>0.04</v>
      </c>
    </row>
    <row r="190" spans="1:10">
      <c r="A190" s="51" t="str">
        <f>sthfry.info!A$16</f>
        <v>Y</v>
      </c>
      <c r="B190" s="51">
        <f>sthfry.info!B$16</f>
        <v>11</v>
      </c>
      <c r="E190" s="57">
        <v>3.5</v>
      </c>
      <c r="F190" s="6">
        <v>0.03</v>
      </c>
    </row>
    <row r="191" spans="1:10">
      <c r="A191" s="51" t="str">
        <f>sthfry.info!A$16</f>
        <v>Y</v>
      </c>
      <c r="B191" s="51">
        <f>sthfry.info!B$16</f>
        <v>11</v>
      </c>
      <c r="E191" s="57">
        <v>3.7</v>
      </c>
      <c r="F191" s="6">
        <v>0.03</v>
      </c>
    </row>
    <row r="192" spans="1:10">
      <c r="A192" s="51" t="str">
        <f>sthfry.info!A$16</f>
        <v>Y</v>
      </c>
      <c r="B192" s="51">
        <f>sthfry.info!B$16</f>
        <v>11</v>
      </c>
      <c r="E192" s="57">
        <v>3.8</v>
      </c>
      <c r="F192" s="6">
        <v>0.02</v>
      </c>
    </row>
    <row r="193" spans="1:13">
      <c r="A193" s="51" t="str">
        <f>sthfry.info!A$16</f>
        <v>Y</v>
      </c>
      <c r="B193" s="51">
        <f>sthfry.info!B$16</f>
        <v>11</v>
      </c>
      <c r="E193" s="57">
        <v>4</v>
      </c>
      <c r="F193" s="6">
        <v>0.02</v>
      </c>
    </row>
    <row r="194" spans="1:13">
      <c r="A194" s="51" t="str">
        <f>sthfry.info!A$16</f>
        <v>Y</v>
      </c>
      <c r="B194" s="51">
        <f>sthfry.info!B$16</f>
        <v>11</v>
      </c>
      <c r="E194" s="57">
        <v>4.0999999999999996</v>
      </c>
      <c r="F194" s="6">
        <v>0</v>
      </c>
    </row>
    <row r="195" spans="1:13">
      <c r="A195" s="51" t="str">
        <f>sthfry.info!A$16</f>
        <v>Y</v>
      </c>
      <c r="B195" s="51">
        <f>sthfry.info!B$16</f>
        <v>11</v>
      </c>
    </row>
    <row r="196" spans="1:13">
      <c r="A196" s="51" t="str">
        <f>sthfry.info!A$17</f>
        <v>Y</v>
      </c>
      <c r="B196" s="51">
        <f>sthfry.info!B$17</f>
        <v>12</v>
      </c>
      <c r="C196" s="52" t="s">
        <v>27</v>
      </c>
      <c r="D196" s="53" t="str">
        <f>sthfry.info!$C$17</f>
        <v>Clear</v>
      </c>
      <c r="E196" s="52" t="s">
        <v>15</v>
      </c>
      <c r="F196" s="53" t="str">
        <f>sthfry.info!$C$17</f>
        <v>Clear</v>
      </c>
      <c r="G196" s="63" t="s">
        <v>126</v>
      </c>
      <c r="H196" s="53" t="str">
        <f>sthfry.info!$C$17</f>
        <v>Clear</v>
      </c>
      <c r="I196" s="110" t="s">
        <v>127</v>
      </c>
      <c r="J196" s="53" t="str">
        <f>sthfry.info!$C$17</f>
        <v>Clear</v>
      </c>
      <c r="L196" s="111" t="s">
        <v>131</v>
      </c>
      <c r="M196" s="112" t="s">
        <v>290</v>
      </c>
    </row>
    <row r="197" spans="1:13">
      <c r="A197" s="51" t="str">
        <f>sthfry.info!A$17</f>
        <v>Y</v>
      </c>
      <c r="B197" s="51">
        <f>sthfry.info!B$17</f>
        <v>12</v>
      </c>
      <c r="C197" s="57">
        <v>0</v>
      </c>
      <c r="D197" s="6">
        <v>1</v>
      </c>
      <c r="E197" s="57">
        <v>0</v>
      </c>
      <c r="F197" s="6">
        <v>0</v>
      </c>
      <c r="I197" s="67">
        <v>0</v>
      </c>
      <c r="J197" s="6">
        <v>0</v>
      </c>
      <c r="L197" s="113">
        <v>0.1</v>
      </c>
      <c r="M197" s="114" t="s">
        <v>29</v>
      </c>
    </row>
    <row r="198" spans="1:13">
      <c r="A198" s="51" t="str">
        <f>sthfry.info!A$17</f>
        <v>Y</v>
      </c>
      <c r="B198" s="51">
        <f>sthfry.info!B$17</f>
        <v>12</v>
      </c>
      <c r="C198" s="57">
        <v>0.1</v>
      </c>
      <c r="D198" s="6">
        <v>0.84</v>
      </c>
      <c r="E198" s="57">
        <v>0.1</v>
      </c>
      <c r="F198" s="6">
        <v>1</v>
      </c>
      <c r="I198" s="67">
        <v>0.1</v>
      </c>
      <c r="J198" s="6">
        <v>0.19</v>
      </c>
      <c r="L198" s="113">
        <v>1</v>
      </c>
      <c r="M198" s="114" t="s">
        <v>439</v>
      </c>
    </row>
    <row r="199" spans="1:13">
      <c r="A199" s="51" t="str">
        <f>sthfry.info!A$17</f>
        <v>Y</v>
      </c>
      <c r="B199" s="51">
        <f>sthfry.info!B$17</f>
        <v>12</v>
      </c>
      <c r="C199" s="57">
        <v>0.2</v>
      </c>
      <c r="D199" s="6">
        <v>0.7</v>
      </c>
      <c r="E199" s="57">
        <v>0.2</v>
      </c>
      <c r="F199" s="6">
        <v>0.95</v>
      </c>
      <c r="I199" s="67">
        <v>1</v>
      </c>
      <c r="J199" s="6">
        <v>0.19</v>
      </c>
      <c r="L199" s="113">
        <v>2</v>
      </c>
      <c r="M199" s="114" t="s">
        <v>179</v>
      </c>
    </row>
    <row r="200" spans="1:13">
      <c r="A200" s="51" t="str">
        <f>sthfry.info!A$17</f>
        <v>Y</v>
      </c>
      <c r="B200" s="51">
        <f>sthfry.info!B$17</f>
        <v>12</v>
      </c>
      <c r="C200" s="57">
        <v>0.3</v>
      </c>
      <c r="D200" s="6">
        <v>0.57999999999999996</v>
      </c>
      <c r="E200" s="57">
        <v>0.3</v>
      </c>
      <c r="F200" s="6">
        <v>0.89</v>
      </c>
      <c r="I200" s="67">
        <v>2</v>
      </c>
      <c r="J200" s="6">
        <v>0.19</v>
      </c>
      <c r="L200" s="113">
        <v>3</v>
      </c>
      <c r="M200" s="114" t="s">
        <v>440</v>
      </c>
    </row>
    <row r="201" spans="1:13">
      <c r="A201" s="51" t="str">
        <f>sthfry.info!A$17</f>
        <v>Y</v>
      </c>
      <c r="B201" s="51">
        <f>sthfry.info!B$17</f>
        <v>12</v>
      </c>
      <c r="C201" s="57">
        <v>0.4</v>
      </c>
      <c r="D201" s="6">
        <v>0.48</v>
      </c>
      <c r="E201" s="57">
        <v>0.4</v>
      </c>
      <c r="F201" s="6">
        <v>0.84</v>
      </c>
      <c r="I201" s="67">
        <v>3</v>
      </c>
      <c r="J201" s="6">
        <v>1</v>
      </c>
      <c r="L201" s="113">
        <v>4</v>
      </c>
      <c r="M201" s="114" t="s">
        <v>441</v>
      </c>
    </row>
    <row r="202" spans="1:13">
      <c r="A202" s="51" t="str">
        <f>sthfry.info!A$17</f>
        <v>Y</v>
      </c>
      <c r="B202" s="51">
        <f>sthfry.info!B$17</f>
        <v>12</v>
      </c>
      <c r="C202" s="57">
        <v>0.5</v>
      </c>
      <c r="D202" s="6">
        <v>0.4</v>
      </c>
      <c r="E202" s="57">
        <v>0.5</v>
      </c>
      <c r="F202" s="6">
        <v>0.78</v>
      </c>
      <c r="I202" s="67">
        <v>3.7</v>
      </c>
      <c r="J202" s="6">
        <v>1</v>
      </c>
      <c r="L202" s="113">
        <v>5</v>
      </c>
      <c r="M202" s="114" t="s">
        <v>442</v>
      </c>
    </row>
    <row r="203" spans="1:13">
      <c r="A203" s="51" t="str">
        <f>sthfry.info!A$17</f>
        <v>Y</v>
      </c>
      <c r="B203" s="51">
        <f>sthfry.info!B$17</f>
        <v>12</v>
      </c>
      <c r="C203" s="57">
        <v>0.6</v>
      </c>
      <c r="D203" s="6">
        <v>0.33</v>
      </c>
      <c r="E203" s="57">
        <v>0.6</v>
      </c>
      <c r="F203" s="6">
        <v>0.73</v>
      </c>
      <c r="I203" s="67">
        <v>4</v>
      </c>
      <c r="J203" s="6">
        <v>0.19</v>
      </c>
      <c r="L203" s="113">
        <v>7</v>
      </c>
      <c r="M203" s="114" t="s">
        <v>443</v>
      </c>
    </row>
    <row r="204" spans="1:13">
      <c r="A204" s="51" t="str">
        <f>sthfry.info!A$17</f>
        <v>Y</v>
      </c>
      <c r="B204" s="51">
        <f>sthfry.info!B$17</f>
        <v>12</v>
      </c>
      <c r="C204" s="57">
        <v>0.7</v>
      </c>
      <c r="D204" s="6">
        <v>0.28000000000000003</v>
      </c>
      <c r="E204" s="57">
        <v>0.7</v>
      </c>
      <c r="F204" s="6">
        <v>0.68</v>
      </c>
      <c r="I204" s="67">
        <v>4.7</v>
      </c>
      <c r="J204" s="6">
        <v>1</v>
      </c>
      <c r="L204" s="113">
        <v>8</v>
      </c>
      <c r="M204" s="114" t="s">
        <v>444</v>
      </c>
    </row>
    <row r="205" spans="1:13">
      <c r="A205" s="51" t="str">
        <f>sthfry.info!A$17</f>
        <v>Y</v>
      </c>
      <c r="B205" s="51">
        <f>sthfry.info!B$17</f>
        <v>12</v>
      </c>
      <c r="C205" s="57">
        <v>0.8</v>
      </c>
      <c r="D205" s="6">
        <v>0.24</v>
      </c>
      <c r="E205" s="57">
        <v>0.8</v>
      </c>
      <c r="F205" s="6">
        <v>0.63</v>
      </c>
      <c r="I205" s="67">
        <v>5</v>
      </c>
      <c r="J205" s="6">
        <v>0.19</v>
      </c>
      <c r="L205" s="113">
        <v>9</v>
      </c>
      <c r="M205" s="114" t="s">
        <v>445</v>
      </c>
    </row>
    <row r="206" spans="1:13">
      <c r="A206" s="51" t="str">
        <f>sthfry.info!A$17</f>
        <v>Y</v>
      </c>
      <c r="B206" s="51">
        <f>sthfry.info!B$17</f>
        <v>12</v>
      </c>
      <c r="C206" s="57">
        <v>0.9</v>
      </c>
      <c r="D206" s="6">
        <v>0.2</v>
      </c>
      <c r="E206" s="57">
        <v>0.9</v>
      </c>
      <c r="F206" s="6">
        <v>0.57999999999999996</v>
      </c>
      <c r="I206" s="67">
        <v>5.7</v>
      </c>
      <c r="J206" s="6">
        <v>0.19</v>
      </c>
      <c r="L206" s="113">
        <v>10</v>
      </c>
      <c r="M206" s="114" t="s">
        <v>446</v>
      </c>
    </row>
    <row r="207" spans="1:13">
      <c r="A207" s="51" t="str">
        <f>sthfry.info!A$17</f>
        <v>Y</v>
      </c>
      <c r="B207" s="51">
        <f>sthfry.info!B$17</f>
        <v>12</v>
      </c>
      <c r="C207" s="57">
        <v>1</v>
      </c>
      <c r="D207" s="6">
        <v>0.18</v>
      </c>
      <c r="E207" s="57">
        <v>1</v>
      </c>
      <c r="F207" s="6">
        <v>0.53</v>
      </c>
      <c r="I207" s="67">
        <v>7</v>
      </c>
      <c r="J207" s="6">
        <v>0.19</v>
      </c>
      <c r="L207" s="115" t="s">
        <v>447</v>
      </c>
      <c r="M207" s="114"/>
    </row>
    <row r="208" spans="1:13">
      <c r="A208" s="51" t="str">
        <f>sthfry.info!A$17</f>
        <v>Y</v>
      </c>
      <c r="B208" s="51">
        <f>sthfry.info!B$17</f>
        <v>12</v>
      </c>
      <c r="C208" s="57">
        <v>1.1000000000000001</v>
      </c>
      <c r="D208" s="6">
        <v>0.16</v>
      </c>
      <c r="E208" s="57">
        <v>1.1000000000000001</v>
      </c>
      <c r="F208" s="6">
        <v>0.48</v>
      </c>
      <c r="I208" s="67">
        <v>8</v>
      </c>
      <c r="J208" s="6">
        <v>1</v>
      </c>
    </row>
    <row r="209" spans="1:10">
      <c r="A209" s="51" t="str">
        <f>sthfry.info!A$17</f>
        <v>Y</v>
      </c>
      <c r="B209" s="51">
        <f>sthfry.info!B$17</f>
        <v>12</v>
      </c>
      <c r="C209" s="57">
        <v>1.2</v>
      </c>
      <c r="D209" s="6">
        <v>0.14000000000000001</v>
      </c>
      <c r="E209" s="57">
        <v>1.2</v>
      </c>
      <c r="F209" s="6">
        <v>0.44</v>
      </c>
      <c r="I209" s="67">
        <v>9</v>
      </c>
      <c r="J209" s="6">
        <v>0.19</v>
      </c>
    </row>
    <row r="210" spans="1:10">
      <c r="A210" s="51" t="str">
        <f>sthfry.info!A$17</f>
        <v>Y</v>
      </c>
      <c r="B210" s="51">
        <f>sthfry.info!B$17</f>
        <v>12</v>
      </c>
      <c r="C210" s="57">
        <v>1.3</v>
      </c>
      <c r="D210" s="6">
        <v>0.13</v>
      </c>
      <c r="E210" s="57">
        <v>1.3</v>
      </c>
      <c r="F210" s="6">
        <v>0.4</v>
      </c>
      <c r="I210" s="67">
        <v>9.6999999999999993</v>
      </c>
      <c r="J210" s="6">
        <v>0.19</v>
      </c>
    </row>
    <row r="211" spans="1:10">
      <c r="A211" s="51" t="str">
        <f>sthfry.info!A$17</f>
        <v>Y</v>
      </c>
      <c r="B211" s="51">
        <f>sthfry.info!B$17</f>
        <v>12</v>
      </c>
      <c r="C211" s="57">
        <v>1.4</v>
      </c>
      <c r="D211" s="6">
        <v>0.12</v>
      </c>
      <c r="E211" s="57">
        <v>1.4</v>
      </c>
      <c r="F211" s="6">
        <v>0.36</v>
      </c>
      <c r="I211" s="67">
        <v>10</v>
      </c>
      <c r="J211" s="6">
        <v>0.19</v>
      </c>
    </row>
    <row r="212" spans="1:10">
      <c r="A212" s="51" t="str">
        <f>sthfry.info!A$17</f>
        <v>Y</v>
      </c>
      <c r="B212" s="51">
        <f>sthfry.info!B$17</f>
        <v>12</v>
      </c>
      <c r="C212" s="57">
        <v>1.5</v>
      </c>
      <c r="D212" s="6">
        <v>0.11</v>
      </c>
      <c r="E212" s="57">
        <v>1.5</v>
      </c>
      <c r="F212" s="6">
        <v>0.33</v>
      </c>
      <c r="I212" s="67">
        <v>11</v>
      </c>
      <c r="J212" s="6">
        <v>0</v>
      </c>
    </row>
    <row r="213" spans="1:10">
      <c r="A213" s="51" t="str">
        <f>sthfry.info!A$17</f>
        <v>Y</v>
      </c>
      <c r="B213" s="51">
        <f>sthfry.info!B$17</f>
        <v>12</v>
      </c>
      <c r="C213" s="57">
        <v>1.6</v>
      </c>
      <c r="D213" s="6">
        <v>0.1</v>
      </c>
      <c r="E213" s="57">
        <v>1.6</v>
      </c>
      <c r="F213" s="6">
        <v>0.3</v>
      </c>
    </row>
    <row r="214" spans="1:10">
      <c r="A214" s="51" t="str">
        <f>sthfry.info!A$17</f>
        <v>Y</v>
      </c>
      <c r="B214" s="51">
        <f>sthfry.info!B$17</f>
        <v>12</v>
      </c>
      <c r="C214" s="57">
        <v>3.6</v>
      </c>
      <c r="D214" s="6">
        <v>0.1</v>
      </c>
      <c r="E214" s="57">
        <v>1.7</v>
      </c>
      <c r="F214" s="6">
        <v>0.27</v>
      </c>
    </row>
    <row r="215" spans="1:10">
      <c r="A215" s="51" t="str">
        <f>sthfry.info!A$17</f>
        <v>Y</v>
      </c>
      <c r="B215" s="51">
        <f>sthfry.info!B$17</f>
        <v>12</v>
      </c>
      <c r="C215" s="57">
        <v>3.61</v>
      </c>
      <c r="D215" s="6">
        <v>0</v>
      </c>
      <c r="E215" s="57">
        <v>1.8</v>
      </c>
      <c r="F215" s="6">
        <v>0.24</v>
      </c>
    </row>
    <row r="216" spans="1:10">
      <c r="A216" s="51" t="str">
        <f>sthfry.info!A$17</f>
        <v>Y</v>
      </c>
      <c r="B216" s="51">
        <f>sthfry.info!B$17</f>
        <v>12</v>
      </c>
      <c r="E216" s="57">
        <v>1.9</v>
      </c>
      <c r="F216" s="6">
        <v>0.21</v>
      </c>
    </row>
    <row r="217" spans="1:10">
      <c r="A217" s="51" t="str">
        <f>sthfry.info!A$17</f>
        <v>Y</v>
      </c>
      <c r="B217" s="51">
        <f>sthfry.info!B$17</f>
        <v>12</v>
      </c>
      <c r="E217" s="57">
        <v>2.2000000000000002</v>
      </c>
      <c r="F217" s="6">
        <v>0.15</v>
      </c>
    </row>
    <row r="218" spans="1:10">
      <c r="A218" s="51" t="str">
        <f>sthfry.info!A$17</f>
        <v>Y</v>
      </c>
      <c r="B218" s="51">
        <f>sthfry.info!B$17</f>
        <v>12</v>
      </c>
      <c r="E218" s="57">
        <v>2.2999999999999998</v>
      </c>
      <c r="F218" s="6">
        <v>0.14000000000000001</v>
      </c>
    </row>
    <row r="219" spans="1:10">
      <c r="A219" s="51" t="str">
        <f>sthfry.info!A$17</f>
        <v>Y</v>
      </c>
      <c r="B219" s="51">
        <f>sthfry.info!B$17</f>
        <v>12</v>
      </c>
      <c r="E219" s="57">
        <v>2.4</v>
      </c>
      <c r="F219" s="6">
        <v>0.12</v>
      </c>
    </row>
    <row r="220" spans="1:10">
      <c r="A220" s="51" t="str">
        <f>sthfry.info!A$17</f>
        <v>Y</v>
      </c>
      <c r="B220" s="51">
        <f>sthfry.info!B$17</f>
        <v>12</v>
      </c>
      <c r="E220" s="57">
        <v>3.1</v>
      </c>
      <c r="F220" s="6">
        <v>0.05</v>
      </c>
    </row>
    <row r="221" spans="1:10">
      <c r="A221" s="51" t="str">
        <f>sthfry.info!A$17</f>
        <v>Y</v>
      </c>
      <c r="B221" s="51">
        <f>sthfry.info!B$17</f>
        <v>12</v>
      </c>
      <c r="E221" s="57">
        <v>3.2</v>
      </c>
      <c r="F221" s="6">
        <v>0.05</v>
      </c>
    </row>
    <row r="222" spans="1:10">
      <c r="A222" s="51" t="str">
        <f>sthfry.info!A$17</f>
        <v>Y</v>
      </c>
      <c r="B222" s="51">
        <f>sthfry.info!B$17</f>
        <v>12</v>
      </c>
      <c r="E222" s="57">
        <v>3.3</v>
      </c>
      <c r="F222" s="6">
        <v>0.04</v>
      </c>
    </row>
    <row r="223" spans="1:10">
      <c r="A223" s="51" t="str">
        <f>sthfry.info!A$17</f>
        <v>Y</v>
      </c>
      <c r="B223" s="51">
        <f>sthfry.info!B$17</f>
        <v>12</v>
      </c>
      <c r="E223" s="57">
        <v>3.4</v>
      </c>
      <c r="F223" s="6">
        <v>0.04</v>
      </c>
    </row>
    <row r="224" spans="1:10">
      <c r="A224" s="51" t="str">
        <f>sthfry.info!A$17</f>
        <v>Y</v>
      </c>
      <c r="B224" s="51">
        <f>sthfry.info!B$17</f>
        <v>12</v>
      </c>
      <c r="E224" s="57">
        <v>3.5</v>
      </c>
      <c r="F224" s="6">
        <v>0.03</v>
      </c>
    </row>
    <row r="225" spans="1:10">
      <c r="A225" s="51" t="str">
        <f>sthfry.info!A$17</f>
        <v>Y</v>
      </c>
      <c r="B225" s="51">
        <f>sthfry.info!B$17</f>
        <v>12</v>
      </c>
      <c r="E225" s="57">
        <v>3.7</v>
      </c>
      <c r="F225" s="6">
        <v>0.03</v>
      </c>
    </row>
    <row r="226" spans="1:10">
      <c r="A226" s="51" t="str">
        <f>sthfry.info!A$17</f>
        <v>Y</v>
      </c>
      <c r="B226" s="51">
        <f>sthfry.info!B$17</f>
        <v>12</v>
      </c>
      <c r="E226" s="57">
        <v>3.8</v>
      </c>
      <c r="F226" s="6">
        <v>0.02</v>
      </c>
    </row>
    <row r="227" spans="1:10">
      <c r="A227" s="51" t="str">
        <f>sthfry.info!A$17</f>
        <v>Y</v>
      </c>
      <c r="B227" s="51">
        <f>sthfry.info!B$17</f>
        <v>12</v>
      </c>
      <c r="E227" s="57">
        <v>4</v>
      </c>
      <c r="F227" s="6">
        <v>0.02</v>
      </c>
    </row>
    <row r="228" spans="1:10">
      <c r="A228" s="51" t="str">
        <f>sthfry.info!A$17</f>
        <v>Y</v>
      </c>
      <c r="B228" s="51">
        <f>sthfry.info!B$17</f>
        <v>12</v>
      </c>
      <c r="E228" s="57">
        <v>4.0999999999999996</v>
      </c>
      <c r="F228" s="6">
        <v>0</v>
      </c>
    </row>
    <row r="229" spans="1:10">
      <c r="A229" s="51" t="str">
        <f>sthfry.info!A$17</f>
        <v>Y</v>
      </c>
      <c r="B229" s="51">
        <f>sthfry.info!B$17</f>
        <v>12</v>
      </c>
    </row>
    <row r="230" spans="1:10">
      <c r="A230" s="51" t="str">
        <f>sthfry.info!A$18</f>
        <v>Y</v>
      </c>
      <c r="B230" s="51">
        <f>sthfry.info!B$18</f>
        <v>13</v>
      </c>
      <c r="C230" s="52" t="s">
        <v>27</v>
      </c>
      <c r="D230" s="53" t="str">
        <f>sthfry.info!$C$18</f>
        <v>Pit</v>
      </c>
      <c r="E230" s="52" t="s">
        <v>15</v>
      </c>
      <c r="F230" s="53" t="str">
        <f>sthfry.info!$C$18</f>
        <v>Pit</v>
      </c>
      <c r="G230" s="63" t="s">
        <v>126</v>
      </c>
      <c r="H230" s="53" t="str">
        <f>sthfry.info!$C$18</f>
        <v>Pit</v>
      </c>
      <c r="I230" s="110" t="s">
        <v>127</v>
      </c>
      <c r="J230" s="53" t="str">
        <f>sthfry.info!$C$18</f>
        <v>Pit</v>
      </c>
    </row>
    <row r="231" spans="1:10">
      <c r="A231" s="51" t="str">
        <f>sthfry.info!A$18</f>
        <v>Y</v>
      </c>
      <c r="B231" s="51">
        <f>sthfry.info!B$18</f>
        <v>13</v>
      </c>
      <c r="C231" s="57">
        <v>0</v>
      </c>
      <c r="D231" s="6">
        <v>0.37</v>
      </c>
      <c r="E231" s="57">
        <v>0.2</v>
      </c>
      <c r="F231" s="6">
        <v>0</v>
      </c>
    </row>
    <row r="232" spans="1:10">
      <c r="A232" s="51" t="str">
        <f>sthfry.info!A$18</f>
        <v>Y</v>
      </c>
      <c r="B232" s="51">
        <f>sthfry.info!B$18</f>
        <v>13</v>
      </c>
      <c r="C232" s="57">
        <v>0.02</v>
      </c>
      <c r="D232" s="6">
        <v>0.37</v>
      </c>
      <c r="E232" s="57">
        <v>0.49</v>
      </c>
      <c r="F232" s="6">
        <v>0.48</v>
      </c>
    </row>
    <row r="233" spans="1:10">
      <c r="A233" s="51" t="str">
        <f>sthfry.info!A$18</f>
        <v>Y</v>
      </c>
      <c r="B233" s="51">
        <f>sthfry.info!B$18</f>
        <v>13</v>
      </c>
      <c r="C233" s="57">
        <v>0.19</v>
      </c>
      <c r="D233" s="6">
        <v>0.7</v>
      </c>
      <c r="E233" s="57">
        <v>0.82</v>
      </c>
      <c r="F233" s="6">
        <v>0.65</v>
      </c>
    </row>
    <row r="234" spans="1:10">
      <c r="A234" s="51" t="str">
        <f>sthfry.info!A$18</f>
        <v>Y</v>
      </c>
      <c r="B234" s="51">
        <f>sthfry.info!B$18</f>
        <v>13</v>
      </c>
      <c r="C234" s="57">
        <v>0.49</v>
      </c>
      <c r="D234" s="6">
        <v>1</v>
      </c>
      <c r="E234" s="57">
        <v>1.1499999999999999</v>
      </c>
      <c r="F234" s="6">
        <v>1</v>
      </c>
    </row>
    <row r="235" spans="1:10">
      <c r="A235" s="51" t="str">
        <f>sthfry.info!A$18</f>
        <v>Y</v>
      </c>
      <c r="B235" s="51">
        <f>sthfry.info!B$18</f>
        <v>13</v>
      </c>
      <c r="C235" s="57">
        <v>0.82</v>
      </c>
      <c r="D235" s="6">
        <v>0.56999999999999995</v>
      </c>
      <c r="E235" s="57">
        <v>1.48</v>
      </c>
      <c r="F235" s="6">
        <v>0.65</v>
      </c>
    </row>
    <row r="236" spans="1:10">
      <c r="A236" s="51" t="str">
        <f>sthfry.info!A$18</f>
        <v>Y</v>
      </c>
      <c r="B236" s="51">
        <f>sthfry.info!B$18</f>
        <v>13</v>
      </c>
      <c r="C236" s="57">
        <v>1.1499999999999999</v>
      </c>
      <c r="D236" s="6">
        <v>0</v>
      </c>
      <c r="E236" s="57">
        <v>1.8</v>
      </c>
      <c r="F236" s="6">
        <v>0.55000000000000004</v>
      </c>
    </row>
    <row r="237" spans="1:10">
      <c r="A237" s="51" t="str">
        <f>sthfry.info!A$18</f>
        <v>Y</v>
      </c>
      <c r="B237" s="51">
        <f>sthfry.info!B$18</f>
        <v>13</v>
      </c>
      <c r="C237" s="6"/>
      <c r="E237" s="57">
        <v>2.13</v>
      </c>
      <c r="F237" s="6">
        <v>0.3</v>
      </c>
    </row>
    <row r="238" spans="1:10">
      <c r="A238" s="51" t="str">
        <f>sthfry.info!A$18</f>
        <v>Y</v>
      </c>
      <c r="B238" s="51">
        <f>sthfry.info!B$18</f>
        <v>13</v>
      </c>
      <c r="C238" s="6"/>
      <c r="E238" s="57">
        <v>2.46</v>
      </c>
      <c r="F238" s="6">
        <v>0.26</v>
      </c>
    </row>
    <row r="239" spans="1:10">
      <c r="A239" s="51" t="str">
        <f>sthfry.info!A$18</f>
        <v>Y</v>
      </c>
      <c r="B239" s="51">
        <f>sthfry.info!B$18</f>
        <v>13</v>
      </c>
      <c r="C239" s="6"/>
      <c r="E239" s="57">
        <v>2.79</v>
      </c>
      <c r="F239" s="6">
        <v>0.24</v>
      </c>
    </row>
    <row r="240" spans="1:10">
      <c r="A240" s="51" t="str">
        <f>sthfry.info!A$18</f>
        <v>Y</v>
      </c>
      <c r="B240" s="51">
        <f>sthfry.info!B$18</f>
        <v>13</v>
      </c>
      <c r="C240" s="6"/>
      <c r="E240" s="57">
        <v>3.12</v>
      </c>
      <c r="F240" s="6">
        <v>0</v>
      </c>
    </row>
    <row r="241" spans="1:15">
      <c r="A241" s="51" t="str">
        <f>sthfry.info!A$18</f>
        <v>Y</v>
      </c>
      <c r="B241" s="51">
        <f>sthfry.info!B$18</f>
        <v>13</v>
      </c>
    </row>
    <row r="242" spans="1:15">
      <c r="A242" s="51" t="str">
        <f>sthfry.info!A$19</f>
        <v>Y</v>
      </c>
      <c r="B242" s="51">
        <f>sthfry.info!B$19</f>
        <v>14</v>
      </c>
      <c r="C242" s="52" t="s">
        <v>27</v>
      </c>
      <c r="D242" s="53" t="str">
        <f>sthfry.info!$C$19</f>
        <v>Deer Use</v>
      </c>
      <c r="E242" s="52" t="s">
        <v>15</v>
      </c>
      <c r="F242" s="53" t="str">
        <f>sthfry.info!$C$19</f>
        <v>Deer Use</v>
      </c>
      <c r="G242" s="63" t="s">
        <v>126</v>
      </c>
      <c r="H242" s="53" t="str">
        <f>sthfry.info!$C$19</f>
        <v>Deer Use</v>
      </c>
      <c r="I242" s="110" t="s">
        <v>127</v>
      </c>
      <c r="J242" s="53" t="str">
        <f>sthfry.info!$C$19</f>
        <v>Deer Use</v>
      </c>
      <c r="L242" s="61" t="s">
        <v>131</v>
      </c>
      <c r="M242" s="61" t="s">
        <v>132</v>
      </c>
      <c r="N242" s="61" t="s">
        <v>274</v>
      </c>
      <c r="O242" s="61" t="s">
        <v>275</v>
      </c>
    </row>
    <row r="243" spans="1:15">
      <c r="A243" s="51" t="str">
        <f>sthfry.info!A$19</f>
        <v>Y</v>
      </c>
      <c r="B243" s="51">
        <f>sthfry.info!B$19</f>
        <v>14</v>
      </c>
      <c r="C243" s="57">
        <v>0</v>
      </c>
      <c r="D243" s="6">
        <v>1</v>
      </c>
      <c r="E243" s="57">
        <v>0</v>
      </c>
      <c r="F243" s="6">
        <v>0</v>
      </c>
      <c r="G243" s="57">
        <v>3.5</v>
      </c>
      <c r="H243" s="6">
        <v>0</v>
      </c>
      <c r="I243" s="142"/>
      <c r="L243" s="61">
        <v>1</v>
      </c>
      <c r="M243" s="40" t="s">
        <v>276</v>
      </c>
      <c r="N243" s="142"/>
      <c r="O243" s="142"/>
    </row>
    <row r="244" spans="1:15">
      <c r="A244" s="51" t="str">
        <f>sthfry.info!A$19</f>
        <v>Y</v>
      </c>
      <c r="B244" s="51">
        <f>sthfry.info!B$19</f>
        <v>14</v>
      </c>
      <c r="C244" s="57">
        <v>0.33</v>
      </c>
      <c r="D244" s="6">
        <v>1</v>
      </c>
      <c r="E244" s="57">
        <v>0.33</v>
      </c>
      <c r="F244" s="6">
        <v>0.5</v>
      </c>
      <c r="G244" s="57">
        <v>4</v>
      </c>
      <c r="H244" s="6">
        <v>0.1</v>
      </c>
      <c r="I244" s="142"/>
      <c r="L244" s="61">
        <v>2</v>
      </c>
      <c r="M244" s="40" t="s">
        <v>277</v>
      </c>
      <c r="N244" s="81"/>
    </row>
    <row r="245" spans="1:15">
      <c r="A245" s="51" t="str">
        <f>sthfry.info!A$19</f>
        <v>Y</v>
      </c>
      <c r="B245" s="51">
        <f>sthfry.info!B$19</f>
        <v>14</v>
      </c>
      <c r="C245" s="57">
        <v>0.65</v>
      </c>
      <c r="D245" s="6">
        <v>0.25</v>
      </c>
      <c r="E245" s="57">
        <v>0.65</v>
      </c>
      <c r="F245" s="6">
        <v>1</v>
      </c>
      <c r="G245" s="57">
        <v>4.5</v>
      </c>
      <c r="H245" s="6">
        <v>0.1</v>
      </c>
      <c r="I245" s="142"/>
      <c r="L245" s="61">
        <v>3</v>
      </c>
      <c r="M245" s="40" t="s">
        <v>278</v>
      </c>
      <c r="N245" s="40" t="s">
        <v>279</v>
      </c>
      <c r="O245" s="40" t="s">
        <v>180</v>
      </c>
    </row>
    <row r="246" spans="1:15">
      <c r="A246" s="51" t="str">
        <f>sthfry.info!A$19</f>
        <v>Y</v>
      </c>
      <c r="B246" s="51">
        <f>sthfry.info!B$19</f>
        <v>14</v>
      </c>
      <c r="C246" s="57">
        <v>0.98</v>
      </c>
      <c r="D246" s="6">
        <v>0.12</v>
      </c>
      <c r="E246" s="57">
        <v>1.3</v>
      </c>
      <c r="F246" s="6">
        <v>1</v>
      </c>
      <c r="G246" s="57">
        <v>5</v>
      </c>
      <c r="H246" s="6">
        <v>0</v>
      </c>
      <c r="I246" s="142"/>
      <c r="L246" s="61">
        <v>4</v>
      </c>
      <c r="M246" s="40" t="s">
        <v>5</v>
      </c>
      <c r="N246" s="40" t="s">
        <v>280</v>
      </c>
      <c r="O246" s="40" t="s">
        <v>281</v>
      </c>
    </row>
    <row r="247" spans="1:15">
      <c r="A247" s="51" t="str">
        <f>sthfry.info!A$19</f>
        <v>Y</v>
      </c>
      <c r="B247" s="51">
        <f>sthfry.info!B$19</f>
        <v>14</v>
      </c>
      <c r="C247" s="57">
        <v>2.2799999999999998</v>
      </c>
      <c r="D247" s="6">
        <v>0.12</v>
      </c>
      <c r="E247" s="57">
        <v>2</v>
      </c>
      <c r="F247" s="6">
        <v>0.5</v>
      </c>
      <c r="G247" s="57">
        <v>5.5</v>
      </c>
      <c r="H247" s="6">
        <v>0.16</v>
      </c>
      <c r="I247" s="142"/>
      <c r="L247" s="61">
        <v>5</v>
      </c>
      <c r="M247" s="40" t="s">
        <v>282</v>
      </c>
      <c r="N247" s="87" t="s">
        <v>289</v>
      </c>
      <c r="O247" s="40" t="s">
        <v>283</v>
      </c>
    </row>
    <row r="248" spans="1:15">
      <c r="A248" s="51" t="str">
        <f>sthfry.info!A$19</f>
        <v>Y</v>
      </c>
      <c r="B248" s="51">
        <f>sthfry.info!B$19</f>
        <v>14</v>
      </c>
      <c r="C248" s="57">
        <v>2.6</v>
      </c>
      <c r="D248" s="6">
        <v>0</v>
      </c>
      <c r="E248" s="57">
        <v>2.2000000000000002</v>
      </c>
      <c r="F248" s="6">
        <v>0</v>
      </c>
      <c r="G248" s="57">
        <v>6</v>
      </c>
      <c r="H248" s="6">
        <v>0.36</v>
      </c>
      <c r="I248" s="142"/>
      <c r="L248" s="61">
        <v>6</v>
      </c>
      <c r="M248" s="40" t="s">
        <v>284</v>
      </c>
      <c r="N248" s="40" t="s">
        <v>285</v>
      </c>
      <c r="O248" s="40" t="s">
        <v>286</v>
      </c>
    </row>
    <row r="249" spans="1:15">
      <c r="A249" s="51" t="str">
        <f>sthfry.info!A$19</f>
        <v>Y</v>
      </c>
      <c r="B249" s="51">
        <f>sthfry.info!B$19</f>
        <v>14</v>
      </c>
      <c r="C249" s="6"/>
      <c r="E249" s="6"/>
      <c r="G249" s="57">
        <v>6.5</v>
      </c>
      <c r="H249" s="6">
        <v>1</v>
      </c>
      <c r="I249" s="142"/>
      <c r="L249" s="61">
        <v>7</v>
      </c>
      <c r="M249" s="40" t="s">
        <v>179</v>
      </c>
      <c r="N249" s="40" t="s">
        <v>287</v>
      </c>
      <c r="O249" s="40" t="s">
        <v>288</v>
      </c>
    </row>
    <row r="250" spans="1:15">
      <c r="A250" s="51" t="str">
        <f>sthfry.info!A$19</f>
        <v>Y</v>
      </c>
      <c r="B250" s="51">
        <f>sthfry.info!B$19</f>
        <v>14</v>
      </c>
      <c r="C250" s="6"/>
      <c r="E250" s="6"/>
      <c r="G250" s="57">
        <v>7</v>
      </c>
      <c r="H250" s="6">
        <v>0.24</v>
      </c>
      <c r="I250" s="142"/>
      <c r="L250" s="61">
        <v>8</v>
      </c>
      <c r="M250" s="40" t="s">
        <v>7</v>
      </c>
      <c r="N250" s="40"/>
      <c r="O250" s="40"/>
    </row>
    <row r="251" spans="1:15">
      <c r="A251" s="51" t="str">
        <f>sthfry.info!A$19</f>
        <v>Y</v>
      </c>
      <c r="B251" s="51">
        <f>sthfry.info!B$19</f>
        <v>14</v>
      </c>
      <c r="C251" s="6"/>
      <c r="E251" s="6"/>
      <c r="G251" s="57">
        <v>7.5</v>
      </c>
      <c r="H251" s="6">
        <v>0.04</v>
      </c>
      <c r="I251" s="142"/>
      <c r="J251" s="61"/>
      <c r="K251" s="40"/>
      <c r="L251" s="40"/>
      <c r="M251" s="40"/>
    </row>
    <row r="252" spans="1:15">
      <c r="A252" s="51" t="str">
        <f>sthfry.info!A$19</f>
        <v>Y</v>
      </c>
      <c r="B252" s="51">
        <f>sthfry.info!B$19</f>
        <v>14</v>
      </c>
      <c r="C252" s="6"/>
      <c r="E252" s="6"/>
      <c r="G252" s="57">
        <v>8</v>
      </c>
      <c r="H252" s="6">
        <v>0</v>
      </c>
      <c r="I252" s="142"/>
      <c r="J252" s="61"/>
      <c r="K252" s="40"/>
      <c r="L252" s="40"/>
      <c r="M252" s="40"/>
    </row>
    <row r="253" spans="1:15">
      <c r="A253" s="51" t="str">
        <f>sthfry.info!A$19</f>
        <v>Y</v>
      </c>
      <c r="B253" s="51">
        <f>sthfry.info!B$19</f>
        <v>14</v>
      </c>
    </row>
    <row r="254" spans="1:15">
      <c r="A254" s="51" t="str">
        <f>sthfry.info!A$20</f>
        <v>Y</v>
      </c>
      <c r="B254" s="51">
        <f>sthfry.info!B$20</f>
        <v>15</v>
      </c>
      <c r="C254" s="52" t="s">
        <v>27</v>
      </c>
      <c r="D254" s="53" t="str">
        <f>sthfry.info!$C$20</f>
        <v>Up Klamath</v>
      </c>
      <c r="E254" s="52" t="s">
        <v>15</v>
      </c>
      <c r="F254" s="53" t="str">
        <f>sthfry.info!$C$20</f>
        <v>Up Klamath</v>
      </c>
      <c r="G254" s="63" t="s">
        <v>126</v>
      </c>
      <c r="H254" s="53" t="str">
        <f>sthfry.info!$C$20</f>
        <v>Up Klamath</v>
      </c>
      <c r="I254" s="110" t="s">
        <v>127</v>
      </c>
      <c r="J254" s="53" t="str">
        <f>sthfry.info!$C$20</f>
        <v>Up Klamath</v>
      </c>
    </row>
    <row r="255" spans="1:15">
      <c r="A255" s="51" t="str">
        <f>sthfry.info!A$20</f>
        <v>Y</v>
      </c>
      <c r="B255" s="51">
        <f>sthfry.info!B$20</f>
        <v>15</v>
      </c>
      <c r="C255" s="80">
        <v>0</v>
      </c>
      <c r="D255" s="143">
        <v>0.35</v>
      </c>
      <c r="E255" s="80">
        <v>0</v>
      </c>
      <c r="F255" s="143">
        <v>0</v>
      </c>
    </row>
    <row r="256" spans="1:15">
      <c r="A256" s="51" t="str">
        <f>sthfry.info!A$20</f>
        <v>Y</v>
      </c>
      <c r="B256" s="51">
        <f>sthfry.info!B$20</f>
        <v>15</v>
      </c>
      <c r="C256" s="80">
        <v>0.05</v>
      </c>
      <c r="D256" s="143">
        <v>0.52586543830262411</v>
      </c>
      <c r="E256" s="80">
        <v>0.1</v>
      </c>
      <c r="F256" s="143">
        <v>0.38773274917853234</v>
      </c>
    </row>
    <row r="257" spans="1:6">
      <c r="A257" s="51" t="str">
        <f>sthfry.info!A$20</f>
        <v>Y</v>
      </c>
      <c r="B257" s="51">
        <f>sthfry.info!B$20</f>
        <v>15</v>
      </c>
      <c r="C257" s="80">
        <v>0.15</v>
      </c>
      <c r="D257" s="143">
        <v>0.88512004466778327</v>
      </c>
      <c r="E257" s="80">
        <v>0.3</v>
      </c>
      <c r="F257" s="143">
        <v>0.63975903614457841</v>
      </c>
    </row>
    <row r="258" spans="1:6">
      <c r="A258" s="51" t="str">
        <f>sthfry.info!A$20</f>
        <v>Y</v>
      </c>
      <c r="B258" s="51">
        <f>sthfry.info!B$20</f>
        <v>15</v>
      </c>
      <c r="C258" s="80">
        <v>0.25</v>
      </c>
      <c r="D258" s="143">
        <v>1</v>
      </c>
      <c r="E258" s="80">
        <v>0.5</v>
      </c>
      <c r="F258" s="143">
        <v>0.95509792473860189</v>
      </c>
    </row>
    <row r="259" spans="1:6">
      <c r="A259" s="51" t="str">
        <f>sthfry.info!A$20</f>
        <v>Y</v>
      </c>
      <c r="B259" s="51">
        <f>sthfry.info!B$20</f>
        <v>15</v>
      </c>
      <c r="C259" s="80">
        <v>0.35</v>
      </c>
      <c r="D259" s="143">
        <v>0.89683486878838647</v>
      </c>
      <c r="E259" s="80">
        <v>0.7</v>
      </c>
      <c r="F259" s="143">
        <v>1</v>
      </c>
    </row>
    <row r="260" spans="1:6">
      <c r="A260" s="51" t="str">
        <f>sthfry.info!A$20</f>
        <v>Y</v>
      </c>
      <c r="B260" s="51">
        <f>sthfry.info!B$20</f>
        <v>15</v>
      </c>
      <c r="C260" s="80">
        <v>0.45</v>
      </c>
      <c r="D260" s="143">
        <v>0.67940311228417449</v>
      </c>
      <c r="E260" s="80">
        <v>0.9</v>
      </c>
      <c r="F260" s="143">
        <v>0.82562544796750748</v>
      </c>
    </row>
    <row r="261" spans="1:6">
      <c r="A261" s="51" t="str">
        <f>sthfry.info!A$20</f>
        <v>Y</v>
      </c>
      <c r="B261" s="51">
        <f>sthfry.info!B$20</f>
        <v>15</v>
      </c>
      <c r="C261" s="80">
        <v>0.55000000000000004</v>
      </c>
      <c r="D261" s="143">
        <v>0.45594175170068019</v>
      </c>
      <c r="E261" s="80">
        <v>1.1000000000000001</v>
      </c>
      <c r="F261" s="143">
        <v>0.61463900715644548</v>
      </c>
    </row>
    <row r="262" spans="1:6">
      <c r="A262" s="51" t="str">
        <f>sthfry.info!A$20</f>
        <v>Y</v>
      </c>
      <c r="B262" s="51">
        <f>sthfry.info!B$20</f>
        <v>15</v>
      </c>
      <c r="C262" s="80">
        <v>0.65</v>
      </c>
      <c r="D262" s="143">
        <v>0.28939000814000798</v>
      </c>
      <c r="E262" s="80">
        <v>1.3</v>
      </c>
      <c r="F262" s="143">
        <v>0.43138968086084817</v>
      </c>
    </row>
    <row r="263" spans="1:6">
      <c r="A263" s="51" t="str">
        <f>sthfry.info!A$20</f>
        <v>Y</v>
      </c>
      <c r="B263" s="51">
        <f>sthfry.info!B$20</f>
        <v>15</v>
      </c>
      <c r="C263" s="80">
        <v>0.75</v>
      </c>
      <c r="D263" s="143">
        <v>0.1828159122493547</v>
      </c>
      <c r="E263" s="80">
        <v>1.5</v>
      </c>
      <c r="F263" s="143">
        <v>0.38801494186352414</v>
      </c>
    </row>
    <row r="264" spans="1:6">
      <c r="A264" s="51" t="str">
        <f>sthfry.info!A$20</f>
        <v>Y</v>
      </c>
      <c r="B264" s="51">
        <f>sthfry.info!B$20</f>
        <v>15</v>
      </c>
      <c r="C264" s="80">
        <v>0.85</v>
      </c>
      <c r="D264" s="143">
        <v>0.11763401778577132</v>
      </c>
      <c r="E264" s="80">
        <v>1.7</v>
      </c>
      <c r="F264" s="143">
        <v>0.24582479775007821</v>
      </c>
    </row>
    <row r="265" spans="1:6">
      <c r="A265" s="51" t="str">
        <f>sthfry.info!A$20</f>
        <v>Y</v>
      </c>
      <c r="B265" s="51">
        <f>sthfry.info!B$20</f>
        <v>15</v>
      </c>
      <c r="C265" s="80">
        <v>0.95</v>
      </c>
      <c r="D265" s="143">
        <v>7.7466251298026964E-2</v>
      </c>
      <c r="E265" s="80">
        <v>1.9</v>
      </c>
      <c r="F265" s="143">
        <v>0.17664029612425611</v>
      </c>
    </row>
    <row r="266" spans="1:6">
      <c r="A266" s="51" t="str">
        <f>sthfry.info!A$20</f>
        <v>Y</v>
      </c>
      <c r="B266" s="51">
        <f>sthfry.info!B$20</f>
        <v>15</v>
      </c>
      <c r="C266" s="80">
        <v>1.05</v>
      </c>
      <c r="D266" s="143">
        <v>5.9854009614334083E-2</v>
      </c>
      <c r="E266" s="80">
        <v>2.1</v>
      </c>
      <c r="F266" s="143">
        <v>9.5746250307351885E-2</v>
      </c>
    </row>
    <row r="267" spans="1:6">
      <c r="A267" s="51" t="str">
        <f>sthfry.info!A$20</f>
        <v>Y</v>
      </c>
      <c r="B267" s="51">
        <f>sthfry.info!B$20</f>
        <v>15</v>
      </c>
      <c r="C267" s="80">
        <v>1.1499999999999999</v>
      </c>
      <c r="D267" s="143">
        <v>5.5064667588431829E-2</v>
      </c>
      <c r="E267" s="80">
        <v>2.2999999999999998</v>
      </c>
      <c r="F267" s="143">
        <v>8.6845118028675811E-2</v>
      </c>
    </row>
    <row r="268" spans="1:6">
      <c r="A268" s="51" t="str">
        <f>sthfry.info!A$20</f>
        <v>Y</v>
      </c>
      <c r="B268" s="51">
        <f>sthfry.info!B$20</f>
        <v>15</v>
      </c>
      <c r="C268" s="80">
        <v>1.25</v>
      </c>
      <c r="D268" s="143">
        <v>6.2279902853673332E-2</v>
      </c>
      <c r="E268" s="80">
        <v>2.5</v>
      </c>
      <c r="F268" s="143">
        <v>7.2254166715263787E-2</v>
      </c>
    </row>
    <row r="269" spans="1:6">
      <c r="A269" s="51" t="str">
        <f>sthfry.info!A$20</f>
        <v>Y</v>
      </c>
      <c r="B269" s="51">
        <f>sthfry.info!B$20</f>
        <v>15</v>
      </c>
      <c r="C269" s="80">
        <v>1.35</v>
      </c>
      <c r="D269" s="143">
        <v>6.3398407148407138E-2</v>
      </c>
      <c r="E269" s="80">
        <v>2.7</v>
      </c>
      <c r="F269" s="143">
        <v>5.3689076547883394E-2</v>
      </c>
    </row>
    <row r="270" spans="1:6">
      <c r="A270" s="51" t="str">
        <f>sthfry.info!A$20</f>
        <v>Y</v>
      </c>
      <c r="B270" s="51">
        <f>sthfry.info!B$20</f>
        <v>15</v>
      </c>
      <c r="C270" s="80">
        <v>1.45</v>
      </c>
      <c r="D270" s="143">
        <v>6.0530701754385942E-2</v>
      </c>
      <c r="E270" s="80">
        <v>2.9</v>
      </c>
      <c r="F270" s="143">
        <v>3.3216980069811969E-2</v>
      </c>
    </row>
    <row r="271" spans="1:6">
      <c r="A271" s="51" t="str">
        <f>sthfry.info!A$20</f>
        <v>Y</v>
      </c>
      <c r="B271" s="51">
        <f>sthfry.info!B$20</f>
        <v>15</v>
      </c>
      <c r="C271" s="80">
        <v>1.55</v>
      </c>
      <c r="D271" s="143">
        <v>4.6446360153256677E-2</v>
      </c>
      <c r="E271" s="80">
        <v>3.1</v>
      </c>
      <c r="F271" s="143">
        <v>2.4178346037210068E-2</v>
      </c>
    </row>
    <row r="272" spans="1:6">
      <c r="A272" s="51" t="str">
        <f>sthfry.info!A$20</f>
        <v>Y</v>
      </c>
      <c r="B272" s="51">
        <f>sthfry.info!B$20</f>
        <v>15</v>
      </c>
      <c r="C272" s="80">
        <v>1.65</v>
      </c>
      <c r="D272" s="143">
        <v>3.4418061023622042E-2</v>
      </c>
      <c r="E272" s="80">
        <v>3.3</v>
      </c>
      <c r="F272" s="143">
        <v>0</v>
      </c>
    </row>
    <row r="273" spans="1:13">
      <c r="A273" s="51" t="str">
        <f>sthfry.info!A$20</f>
        <v>Y</v>
      </c>
      <c r="B273" s="51">
        <f>sthfry.info!B$20</f>
        <v>15</v>
      </c>
      <c r="C273" s="80">
        <v>1.75</v>
      </c>
      <c r="D273" s="143">
        <v>2.1563866464850315E-2</v>
      </c>
      <c r="E273" s="143"/>
    </row>
    <row r="274" spans="1:13">
      <c r="A274" s="51" t="str">
        <f>sthfry.info!A$20</f>
        <v>Y</v>
      </c>
      <c r="B274" s="51">
        <f>sthfry.info!B$20</f>
        <v>15</v>
      </c>
      <c r="C274" s="80">
        <v>1.85</v>
      </c>
      <c r="D274" s="143">
        <v>1.1621385842472578E-2</v>
      </c>
      <c r="E274" s="143"/>
    </row>
    <row r="275" spans="1:13">
      <c r="A275" s="51" t="str">
        <f>sthfry.info!A$20</f>
        <v>Y</v>
      </c>
      <c r="B275" s="51">
        <f>sthfry.info!B$20</f>
        <v>15</v>
      </c>
      <c r="C275" s="80">
        <v>1.95</v>
      </c>
      <c r="D275" s="143">
        <v>0</v>
      </c>
      <c r="E275" s="143"/>
    </row>
    <row r="276" spans="1:13">
      <c r="A276" s="51" t="str">
        <f>sthfry.info!A$20</f>
        <v>Y</v>
      </c>
      <c r="B276" s="51">
        <f>sthfry.info!B$20</f>
        <v>15</v>
      </c>
    </row>
    <row r="277" spans="1:13">
      <c r="A277" s="51" t="str">
        <f>sthfry.info!A$21</f>
        <v>Y</v>
      </c>
      <c r="B277" s="51">
        <f>sthfry.info!B$21</f>
        <v>16</v>
      </c>
      <c r="C277" s="52" t="s">
        <v>27</v>
      </c>
      <c r="D277" s="53" t="str">
        <f>sthfry.info!$C$21</f>
        <v>Feather</v>
      </c>
      <c r="E277" s="52" t="s">
        <v>15</v>
      </c>
      <c r="F277" s="53" t="str">
        <f>sthfry.info!$C$21</f>
        <v>Feather</v>
      </c>
      <c r="G277" s="63" t="s">
        <v>126</v>
      </c>
      <c r="H277" s="53" t="str">
        <f>sthfry.info!$C$21</f>
        <v>Feather</v>
      </c>
      <c r="I277" s="110" t="s">
        <v>127</v>
      </c>
      <c r="J277" s="53" t="str">
        <f>sthfry.info!$C$21</f>
        <v>Feather</v>
      </c>
      <c r="L277" s="61" t="s">
        <v>131</v>
      </c>
      <c r="M277" s="61" t="s">
        <v>589</v>
      </c>
    </row>
    <row r="278" spans="1:13">
      <c r="A278" s="51" t="str">
        <f>sthfry.info!A$21</f>
        <v>Y</v>
      </c>
      <c r="B278" s="51">
        <f>sthfry.info!B$21</f>
        <v>16</v>
      </c>
      <c r="C278" s="80">
        <v>0</v>
      </c>
      <c r="D278" s="143">
        <v>1</v>
      </c>
      <c r="E278" s="80">
        <v>0</v>
      </c>
      <c r="F278" s="143">
        <v>0</v>
      </c>
      <c r="H278" s="6" t="s">
        <v>588</v>
      </c>
      <c r="I278" s="2">
        <v>1</v>
      </c>
      <c r="J278" s="6">
        <v>0.17</v>
      </c>
      <c r="L278" s="61">
        <v>1</v>
      </c>
      <c r="M278" s="40" t="s">
        <v>29</v>
      </c>
    </row>
    <row r="279" spans="1:13">
      <c r="A279" s="51" t="str">
        <f>sthfry.info!A$21</f>
        <v>Y</v>
      </c>
      <c r="B279" s="51">
        <f>sthfry.info!B$21</f>
        <v>16</v>
      </c>
      <c r="C279" s="80">
        <v>0.09</v>
      </c>
      <c r="D279" s="143">
        <v>1</v>
      </c>
      <c r="E279" s="80">
        <v>0.1</v>
      </c>
      <c r="F279" s="143">
        <v>0.84</v>
      </c>
      <c r="I279" s="2">
        <v>2</v>
      </c>
      <c r="J279" s="6">
        <v>1</v>
      </c>
      <c r="L279" s="61">
        <v>2</v>
      </c>
      <c r="M279" s="40" t="s">
        <v>592</v>
      </c>
    </row>
    <row r="280" spans="1:13">
      <c r="A280" s="51" t="str">
        <f>sthfry.info!A$21</f>
        <v>Y</v>
      </c>
      <c r="B280" s="51">
        <f>sthfry.info!B$21</f>
        <v>16</v>
      </c>
      <c r="C280" s="80">
        <v>0.26</v>
      </c>
      <c r="D280" s="143">
        <v>0.54</v>
      </c>
      <c r="E280" s="80">
        <v>0.3</v>
      </c>
      <c r="F280" s="143">
        <v>0.96</v>
      </c>
      <c r="I280" s="2">
        <v>3</v>
      </c>
      <c r="J280" s="6">
        <v>0.52</v>
      </c>
      <c r="L280" s="61">
        <v>3</v>
      </c>
      <c r="M280" s="40" t="s">
        <v>590</v>
      </c>
    </row>
    <row r="281" spans="1:13">
      <c r="A281" s="51" t="str">
        <f>sthfry.info!A$21</f>
        <v>Y</v>
      </c>
      <c r="B281" s="51">
        <f>sthfry.info!B$21</f>
        <v>16</v>
      </c>
      <c r="C281" s="80">
        <v>0.44</v>
      </c>
      <c r="D281" s="143">
        <v>0.27</v>
      </c>
      <c r="E281" s="80">
        <v>0.5</v>
      </c>
      <c r="F281" s="143">
        <v>1</v>
      </c>
      <c r="I281" s="2">
        <v>4</v>
      </c>
      <c r="J281" s="6">
        <v>1</v>
      </c>
      <c r="L281" s="61">
        <v>4</v>
      </c>
      <c r="M281" s="40" t="s">
        <v>591</v>
      </c>
    </row>
    <row r="282" spans="1:13">
      <c r="A282" s="51" t="str">
        <f>sthfry.info!A$21</f>
        <v>Y</v>
      </c>
      <c r="B282" s="51">
        <f>sthfry.info!B$21</f>
        <v>16</v>
      </c>
      <c r="C282" s="80">
        <v>0.61</v>
      </c>
      <c r="D282" s="143">
        <v>0.13</v>
      </c>
      <c r="E282" s="80">
        <v>0.7</v>
      </c>
      <c r="F282" s="143">
        <v>0.96</v>
      </c>
      <c r="I282" s="2">
        <v>5</v>
      </c>
      <c r="J282" s="6">
        <v>0.1</v>
      </c>
      <c r="L282" s="61">
        <v>5</v>
      </c>
      <c r="M282" s="40" t="s">
        <v>445</v>
      </c>
    </row>
    <row r="283" spans="1:13">
      <c r="A283" s="51" t="str">
        <f>sthfry.info!A$21</f>
        <v>Y</v>
      </c>
      <c r="B283" s="51">
        <f>sthfry.info!B$21</f>
        <v>16</v>
      </c>
      <c r="C283" s="80">
        <v>0.79</v>
      </c>
      <c r="D283" s="143">
        <v>0.06</v>
      </c>
      <c r="E283" s="80">
        <v>0.9</v>
      </c>
      <c r="F283" s="143">
        <v>0.86</v>
      </c>
    </row>
    <row r="284" spans="1:13">
      <c r="A284" s="51" t="str">
        <f>sthfry.info!A$21</f>
        <v>Y</v>
      </c>
      <c r="B284" s="51">
        <f>sthfry.info!B$21</f>
        <v>16</v>
      </c>
      <c r="C284" s="80">
        <v>0.96</v>
      </c>
      <c r="D284" s="143">
        <v>0.03</v>
      </c>
      <c r="E284" s="80">
        <v>1.1000000000000001</v>
      </c>
      <c r="F284" s="143">
        <v>0.72</v>
      </c>
    </row>
    <row r="285" spans="1:13">
      <c r="A285" s="51" t="str">
        <f>sthfry.info!A$21</f>
        <v>Y</v>
      </c>
      <c r="B285" s="51">
        <f>sthfry.info!B$21</f>
        <v>16</v>
      </c>
      <c r="C285" s="80">
        <v>1.1399999999999999</v>
      </c>
      <c r="D285" s="143">
        <v>0.01</v>
      </c>
      <c r="E285" s="80">
        <v>1.3</v>
      </c>
      <c r="F285" s="143">
        <v>0.57999999999999996</v>
      </c>
    </row>
    <row r="286" spans="1:13">
      <c r="A286" s="51" t="str">
        <f>sthfry.info!A$21</f>
        <v>Y</v>
      </c>
      <c r="B286" s="51">
        <f>sthfry.info!B$21</f>
        <v>16</v>
      </c>
      <c r="C286" s="80">
        <v>1.31</v>
      </c>
      <c r="D286" s="143">
        <v>0.01</v>
      </c>
      <c r="E286" s="80">
        <v>1.5</v>
      </c>
      <c r="F286" s="143">
        <v>0.43</v>
      </c>
    </row>
    <row r="287" spans="1:13">
      <c r="A287" s="51" t="str">
        <f>sthfry.info!A$21</f>
        <v>Y</v>
      </c>
      <c r="B287" s="51">
        <f>sthfry.info!B$21</f>
        <v>16</v>
      </c>
      <c r="C287" s="80">
        <v>1.49</v>
      </c>
      <c r="D287" s="143">
        <v>0</v>
      </c>
      <c r="E287" s="80">
        <v>1.7</v>
      </c>
      <c r="F287" s="143">
        <v>0.28999999999999998</v>
      </c>
    </row>
    <row r="288" spans="1:13">
      <c r="A288" s="51" t="str">
        <f>sthfry.info!A$21</f>
        <v>Y</v>
      </c>
      <c r="B288" s="51">
        <f>sthfry.info!B$21</f>
        <v>16</v>
      </c>
      <c r="E288" s="80">
        <v>1.9</v>
      </c>
      <c r="F288" s="143">
        <v>0.16</v>
      </c>
    </row>
    <row r="289" spans="1:6">
      <c r="A289" s="51" t="str">
        <f>sthfry.info!A$21</f>
        <v>Y</v>
      </c>
      <c r="B289" s="51">
        <f>sthfry.info!B$21</f>
        <v>16</v>
      </c>
      <c r="E289" s="80">
        <v>2.1</v>
      </c>
      <c r="F289" s="143">
        <v>0.06</v>
      </c>
    </row>
    <row r="290" spans="1:6">
      <c r="A290" s="51" t="str">
        <f>sthfry.info!A$21</f>
        <v>Y</v>
      </c>
      <c r="B290" s="51">
        <f>sthfry.info!B$21</f>
        <v>16</v>
      </c>
      <c r="E290" s="80">
        <v>2.2999999999999998</v>
      </c>
      <c r="F290" s="143">
        <v>0</v>
      </c>
    </row>
    <row r="291" spans="1:6">
      <c r="A291" s="51" t="str">
        <f>sthfry.info!A$21</f>
        <v>Y</v>
      </c>
      <c r="B291" s="51">
        <f>sthfry.info!B$21</f>
        <v>16</v>
      </c>
    </row>
  </sheetData>
  <autoFilter ref="A3:M276">
    <filterColumn colId="0"/>
  </autoFilter>
  <phoneticPr fontId="5" type="noConversion"/>
  <printOptions gridLines="1" gridLinesSet="0"/>
  <pageMargins left="0.75" right="0.75" top="1" bottom="1" header="0.5" footer="0.5"/>
  <pageSetup orientation="portrait" horizontalDpi="300" verticalDpi="300" r:id="rId1"/>
  <headerFooter alignWithMargins="0">
    <oddHeader>&amp;A</oddHeader>
    <oddFooter>Page &amp;P</oddFooter>
  </headerFooter>
</worksheet>
</file>

<file path=xl/worksheets/sheet17.xml><?xml version="1.0" encoding="utf-8"?>
<worksheet xmlns="http://schemas.openxmlformats.org/spreadsheetml/2006/main" xmlns:r="http://schemas.openxmlformats.org/officeDocument/2006/relationships">
  <sheetPr>
    <tabColor theme="2" tint="-0.249977111117893"/>
  </sheetPr>
  <dimension ref="A1:P515"/>
  <sheetViews>
    <sheetView workbookViewId="0">
      <pane ySplit="3" topLeftCell="A467" activePane="bottomLeft" state="frozen"/>
      <selection pane="bottomLeft" activeCell="N511" sqref="N511"/>
    </sheetView>
  </sheetViews>
  <sheetFormatPr defaultRowHeight="11.25"/>
  <cols>
    <col min="1" max="1" width="2.7109375" style="103" customWidth="1"/>
    <col min="2" max="2" width="2.7109375" style="51" customWidth="1"/>
    <col min="3" max="3" width="9.140625" style="49"/>
    <col min="4" max="4" width="9.140625" style="6"/>
    <col min="5" max="5" width="9.140625" style="49"/>
    <col min="6" max="6" width="9.140625" style="6"/>
    <col min="7" max="7" width="9.140625" style="64"/>
    <col min="8" max="8" width="9.140625" style="6"/>
    <col min="9" max="9" width="9.140625" style="49"/>
    <col min="10" max="10" width="9.140625" style="6"/>
    <col min="11" max="11" width="9.140625" style="1"/>
    <col min="12" max="12" width="4.7109375" style="1" customWidth="1"/>
    <col min="13" max="13" width="18.5703125" style="1" customWidth="1"/>
    <col min="14" max="14" width="12.7109375" style="1" customWidth="1"/>
    <col min="15" max="16384" width="9.140625" style="1"/>
  </cols>
  <sheetData>
    <row r="1" spans="1:15" ht="12.75">
      <c r="A1" s="58" t="s">
        <v>156</v>
      </c>
      <c r="B1" s="54"/>
      <c r="C1" s="55"/>
      <c r="D1" s="56"/>
    </row>
    <row r="2" spans="1:15">
      <c r="A2" s="51"/>
      <c r="C2" s="48"/>
      <c r="D2" s="47"/>
      <c r="E2" s="48"/>
      <c r="F2" s="47"/>
      <c r="G2" s="65"/>
      <c r="H2" s="47"/>
      <c r="I2" s="48"/>
      <c r="J2" s="47"/>
      <c r="K2" s="4"/>
      <c r="L2" s="4"/>
      <c r="M2" s="4"/>
    </row>
    <row r="3" spans="1:15">
      <c r="A3" s="51" t="s">
        <v>125</v>
      </c>
      <c r="C3" s="52" t="s">
        <v>27</v>
      </c>
      <c r="D3" s="53" t="s">
        <v>128</v>
      </c>
      <c r="E3" s="52" t="s">
        <v>15</v>
      </c>
      <c r="F3" s="53" t="s">
        <v>128</v>
      </c>
      <c r="G3" s="63" t="s">
        <v>126</v>
      </c>
      <c r="H3" s="53" t="s">
        <v>128</v>
      </c>
      <c r="I3" s="52" t="s">
        <v>127</v>
      </c>
      <c r="J3" s="53" t="s">
        <v>128</v>
      </c>
      <c r="L3" s="61" t="s">
        <v>131</v>
      </c>
      <c r="M3" s="61" t="s">
        <v>132</v>
      </c>
    </row>
    <row r="4" spans="1:15">
      <c r="A4" s="51" t="s">
        <v>125</v>
      </c>
      <c r="D4" s="66"/>
      <c r="F4" s="66"/>
      <c r="H4" s="66"/>
    </row>
    <row r="5" spans="1:15">
      <c r="A5" s="51" t="str">
        <f>sthjuv.info!A$6</f>
        <v>Y</v>
      </c>
      <c r="B5" s="51">
        <f>sthjuv.info!B$6</f>
        <v>1</v>
      </c>
      <c r="C5" s="52" t="s">
        <v>27</v>
      </c>
      <c r="D5" s="53" t="str">
        <f>sthjuv.info!$C$6</f>
        <v>Bovee</v>
      </c>
      <c r="E5" s="52" t="s">
        <v>15</v>
      </c>
      <c r="F5" s="53" t="str">
        <f>sthjuv.info!$C$6</f>
        <v>Bovee</v>
      </c>
      <c r="G5" s="63" t="s">
        <v>126</v>
      </c>
      <c r="H5" s="53" t="str">
        <f>sthjuv.info!$C$6</f>
        <v>Bovee</v>
      </c>
      <c r="L5" s="61" t="s">
        <v>131</v>
      </c>
      <c r="M5" s="61" t="s">
        <v>132</v>
      </c>
      <c r="N5" s="61" t="s">
        <v>274</v>
      </c>
      <c r="O5" s="61" t="s">
        <v>275</v>
      </c>
    </row>
    <row r="6" spans="1:15">
      <c r="A6" s="51" t="str">
        <f>sthjuv.info!A$6</f>
        <v>Y</v>
      </c>
      <c r="B6" s="51">
        <f>sthjuv.info!B$6</f>
        <v>1</v>
      </c>
      <c r="C6" s="57">
        <v>0.1</v>
      </c>
      <c r="D6" s="6">
        <v>0</v>
      </c>
      <c r="E6" s="57">
        <v>0</v>
      </c>
      <c r="F6" s="6">
        <v>0</v>
      </c>
      <c r="L6" s="61">
        <v>1</v>
      </c>
      <c r="M6" s="40" t="s">
        <v>276</v>
      </c>
      <c r="N6" s="81"/>
    </row>
    <row r="7" spans="1:15">
      <c r="A7" s="51" t="str">
        <f>sthjuv.info!A$6</f>
        <v>Y</v>
      </c>
      <c r="B7" s="51">
        <f>sthjuv.info!B$6</f>
        <v>1</v>
      </c>
      <c r="C7" s="57">
        <v>0.2</v>
      </c>
      <c r="D7" s="6">
        <v>0.2</v>
      </c>
      <c r="E7" s="57">
        <v>0.1</v>
      </c>
      <c r="F7" s="6">
        <v>0.06</v>
      </c>
      <c r="L7" s="61">
        <v>2</v>
      </c>
      <c r="M7" s="40" t="s">
        <v>277</v>
      </c>
      <c r="N7" s="81"/>
    </row>
    <row r="8" spans="1:15">
      <c r="A8" s="51" t="str">
        <f>sthjuv.info!A$6</f>
        <v>Y</v>
      </c>
      <c r="B8" s="51">
        <f>sthjuv.info!B$6</f>
        <v>1</v>
      </c>
      <c r="C8" s="57">
        <v>0.3</v>
      </c>
      <c r="D8" s="6">
        <v>0.9</v>
      </c>
      <c r="E8" s="57">
        <v>0.3</v>
      </c>
      <c r="F8" s="6">
        <v>0.2</v>
      </c>
      <c r="L8" s="61">
        <v>3</v>
      </c>
      <c r="M8" s="40" t="s">
        <v>278</v>
      </c>
      <c r="N8" s="40" t="s">
        <v>279</v>
      </c>
      <c r="O8" s="40" t="s">
        <v>180</v>
      </c>
    </row>
    <row r="9" spans="1:15">
      <c r="A9" s="51" t="str">
        <f>sthjuv.info!A$6</f>
        <v>Y</v>
      </c>
      <c r="B9" s="51">
        <f>sthjuv.info!B$6</f>
        <v>1</v>
      </c>
      <c r="C9" s="57">
        <v>0.5</v>
      </c>
      <c r="D9" s="6">
        <v>0.98</v>
      </c>
      <c r="E9" s="57">
        <v>0.6</v>
      </c>
      <c r="F9" s="6">
        <v>0.66</v>
      </c>
      <c r="L9" s="61">
        <v>4</v>
      </c>
      <c r="M9" s="40" t="s">
        <v>5</v>
      </c>
      <c r="N9" s="40" t="s">
        <v>280</v>
      </c>
      <c r="O9" s="40" t="s">
        <v>281</v>
      </c>
    </row>
    <row r="10" spans="1:15">
      <c r="A10" s="51" t="str">
        <f>sthjuv.info!A$6</f>
        <v>Y</v>
      </c>
      <c r="B10" s="51">
        <f>sthjuv.info!B$6</f>
        <v>1</v>
      </c>
      <c r="C10" s="57">
        <v>0.7</v>
      </c>
      <c r="D10" s="6">
        <v>1</v>
      </c>
      <c r="E10" s="57">
        <v>1</v>
      </c>
      <c r="F10" s="6">
        <v>0.96</v>
      </c>
      <c r="L10" s="61">
        <v>5</v>
      </c>
      <c r="M10" s="40" t="s">
        <v>282</v>
      </c>
      <c r="N10" s="87" t="s">
        <v>289</v>
      </c>
      <c r="O10" s="40" t="s">
        <v>283</v>
      </c>
    </row>
    <row r="11" spans="1:15">
      <c r="A11" s="51" t="str">
        <f>sthjuv.info!A$6</f>
        <v>Y</v>
      </c>
      <c r="B11" s="51">
        <f>sthjuv.info!B$6</f>
        <v>1</v>
      </c>
      <c r="C11" s="57">
        <v>1.1000000000000001</v>
      </c>
      <c r="D11" s="6">
        <v>1</v>
      </c>
      <c r="E11" s="57">
        <v>1.25</v>
      </c>
      <c r="F11" s="6">
        <v>1</v>
      </c>
      <c r="L11" s="61">
        <v>6</v>
      </c>
      <c r="M11" s="40" t="s">
        <v>284</v>
      </c>
      <c r="N11" s="40" t="s">
        <v>285</v>
      </c>
      <c r="O11" s="40" t="s">
        <v>286</v>
      </c>
    </row>
    <row r="12" spans="1:15">
      <c r="A12" s="51" t="str">
        <f>sthjuv.info!A$6</f>
        <v>Y</v>
      </c>
      <c r="B12" s="51">
        <f>sthjuv.info!B$6</f>
        <v>1</v>
      </c>
      <c r="C12" s="57">
        <v>1.4</v>
      </c>
      <c r="D12" s="6">
        <v>0.98</v>
      </c>
      <c r="E12" s="57">
        <v>1.5</v>
      </c>
      <c r="F12" s="6">
        <v>0.88</v>
      </c>
      <c r="L12" s="61">
        <v>7</v>
      </c>
      <c r="M12" s="40" t="s">
        <v>179</v>
      </c>
      <c r="N12" s="40" t="s">
        <v>287</v>
      </c>
      <c r="O12" s="40" t="s">
        <v>288</v>
      </c>
    </row>
    <row r="13" spans="1:15">
      <c r="A13" s="51" t="str">
        <f>sthjuv.info!A$6</f>
        <v>Y</v>
      </c>
      <c r="B13" s="51">
        <f>sthjuv.info!B$6</f>
        <v>1</v>
      </c>
      <c r="C13" s="57">
        <v>1.5</v>
      </c>
      <c r="D13" s="6">
        <v>0.96</v>
      </c>
      <c r="E13" s="57">
        <v>2</v>
      </c>
      <c r="F13" s="6">
        <v>0.64</v>
      </c>
      <c r="L13" s="61">
        <v>8</v>
      </c>
      <c r="M13" s="40" t="s">
        <v>7</v>
      </c>
      <c r="N13" s="81"/>
    </row>
    <row r="14" spans="1:15">
      <c r="A14" s="51" t="str">
        <f>sthjuv.info!A$6</f>
        <v>Y</v>
      </c>
      <c r="B14" s="51">
        <f>sthjuv.info!B$6</f>
        <v>1</v>
      </c>
      <c r="C14" s="57">
        <v>1.7</v>
      </c>
      <c r="D14" s="6">
        <v>0.84</v>
      </c>
      <c r="E14" s="57">
        <v>2.2000000000000002</v>
      </c>
      <c r="F14" s="6">
        <v>0.57999999999999996</v>
      </c>
    </row>
    <row r="15" spans="1:15">
      <c r="A15" s="51" t="str">
        <f>sthjuv.info!A$6</f>
        <v>Y</v>
      </c>
      <c r="B15" s="51">
        <f>sthjuv.info!B$6</f>
        <v>1</v>
      </c>
      <c r="C15" s="57">
        <v>2</v>
      </c>
      <c r="D15" s="6">
        <v>0.64</v>
      </c>
      <c r="E15" s="57">
        <v>2.5</v>
      </c>
      <c r="F15" s="6">
        <v>0.48</v>
      </c>
    </row>
    <row r="16" spans="1:15">
      <c r="A16" s="51" t="str">
        <f>sthjuv.info!A$6</f>
        <v>Y</v>
      </c>
      <c r="B16" s="51">
        <f>sthjuv.info!B$6</f>
        <v>1</v>
      </c>
      <c r="C16" s="57">
        <v>2.2999999999999998</v>
      </c>
      <c r="D16" s="6">
        <v>0.42</v>
      </c>
      <c r="E16" s="57">
        <v>3</v>
      </c>
      <c r="F16" s="6">
        <v>0.34</v>
      </c>
    </row>
    <row r="17" spans="1:16">
      <c r="A17" s="51" t="str">
        <f>sthjuv.info!A$6</f>
        <v>Y</v>
      </c>
      <c r="B17" s="51">
        <f>sthjuv.info!B$6</f>
        <v>1</v>
      </c>
      <c r="C17" s="57">
        <v>2.5</v>
      </c>
      <c r="D17" s="6">
        <v>0.16</v>
      </c>
      <c r="E17" s="57">
        <v>3.5</v>
      </c>
      <c r="F17" s="6">
        <v>0.24</v>
      </c>
    </row>
    <row r="18" spans="1:16">
      <c r="A18" s="51" t="str">
        <f>sthjuv.info!A$6</f>
        <v>Y</v>
      </c>
      <c r="B18" s="51">
        <f>sthjuv.info!B$6</f>
        <v>1</v>
      </c>
      <c r="C18" s="57">
        <v>3</v>
      </c>
      <c r="D18" s="6">
        <v>0.04</v>
      </c>
      <c r="E18" s="57">
        <v>4</v>
      </c>
      <c r="F18" s="6">
        <v>0.14000000000000001</v>
      </c>
    </row>
    <row r="19" spans="1:16">
      <c r="A19" s="51" t="str">
        <f>sthjuv.info!A$6</f>
        <v>Y</v>
      </c>
      <c r="B19" s="51">
        <f>sthjuv.info!B$6</f>
        <v>1</v>
      </c>
      <c r="C19" s="57">
        <v>3.5</v>
      </c>
      <c r="D19" s="6">
        <v>0.02</v>
      </c>
      <c r="E19" s="57">
        <v>4.5</v>
      </c>
      <c r="F19" s="6">
        <v>0.08</v>
      </c>
    </row>
    <row r="20" spans="1:16">
      <c r="A20" s="51" t="str">
        <f>sthjuv.info!A$6</f>
        <v>Y</v>
      </c>
      <c r="B20" s="51">
        <f>sthjuv.info!B$6</f>
        <v>1</v>
      </c>
      <c r="C20" s="57">
        <v>4.3</v>
      </c>
      <c r="D20" s="6">
        <v>0</v>
      </c>
      <c r="E20" s="57">
        <v>5</v>
      </c>
      <c r="F20" s="6">
        <v>0</v>
      </c>
    </row>
    <row r="21" spans="1:16">
      <c r="A21" s="51" t="str">
        <f>sthjuv.info!A$6</f>
        <v>Y</v>
      </c>
      <c r="B21" s="51">
        <f>sthjuv.info!B$6</f>
        <v>1</v>
      </c>
    </row>
    <row r="22" spans="1:16">
      <c r="A22" s="51" t="str">
        <f>sthjuv.info!A$7</f>
        <v>Y</v>
      </c>
      <c r="B22" s="51">
        <f>sthjuv.info!B$7</f>
        <v>2</v>
      </c>
      <c r="C22" s="52" t="s">
        <v>27</v>
      </c>
      <c r="D22" s="53" t="str">
        <f>sthjuv.info!$C$7</f>
        <v>Trinity S</v>
      </c>
      <c r="E22" s="52" t="s">
        <v>15</v>
      </c>
      <c r="F22" s="53" t="str">
        <f>sthjuv.info!$C$7</f>
        <v>Trinity S</v>
      </c>
      <c r="L22" s="61" t="s">
        <v>131</v>
      </c>
      <c r="M22" s="61" t="s">
        <v>248</v>
      </c>
      <c r="N22" s="61" t="s">
        <v>249</v>
      </c>
      <c r="O22" s="61" t="s">
        <v>131</v>
      </c>
      <c r="P22" s="61" t="s">
        <v>290</v>
      </c>
    </row>
    <row r="23" spans="1:16">
      <c r="A23" s="51" t="str">
        <f>sthjuv.info!A$7</f>
        <v>Y</v>
      </c>
      <c r="B23" s="51">
        <f>sthjuv.info!B$7</f>
        <v>2</v>
      </c>
      <c r="C23" s="57">
        <v>0</v>
      </c>
      <c r="D23" s="6">
        <v>0.17</v>
      </c>
      <c r="E23" s="57">
        <v>0.3</v>
      </c>
      <c r="F23" s="6">
        <v>0</v>
      </c>
      <c r="L23" s="86">
        <v>0</v>
      </c>
      <c r="M23" s="42" t="s">
        <v>250</v>
      </c>
      <c r="N23" s="87" t="s">
        <v>251</v>
      </c>
      <c r="O23" s="86">
        <v>0</v>
      </c>
      <c r="P23" s="1" t="s">
        <v>29</v>
      </c>
    </row>
    <row r="24" spans="1:16">
      <c r="A24" s="51" t="str">
        <f>sthjuv.info!A$7</f>
        <v>Y</v>
      </c>
      <c r="B24" s="51">
        <f>sthjuv.info!B$7</f>
        <v>2</v>
      </c>
      <c r="C24" s="57">
        <v>0.1</v>
      </c>
      <c r="D24" s="6">
        <v>0.43</v>
      </c>
      <c r="E24" s="57">
        <v>0.4</v>
      </c>
      <c r="F24" s="6">
        <v>0.02</v>
      </c>
      <c r="L24" s="86">
        <v>1</v>
      </c>
      <c r="M24" s="42" t="s">
        <v>252</v>
      </c>
      <c r="N24" s="87" t="s">
        <v>253</v>
      </c>
      <c r="O24" s="86">
        <v>1</v>
      </c>
      <c r="P24" s="1" t="s">
        <v>291</v>
      </c>
    </row>
    <row r="25" spans="1:16">
      <c r="A25" s="51" t="str">
        <f>sthjuv.info!A$7</f>
        <v>Y</v>
      </c>
      <c r="B25" s="51">
        <f>sthjuv.info!B$7</f>
        <v>2</v>
      </c>
      <c r="C25" s="57">
        <v>0.2</v>
      </c>
      <c r="D25" s="6">
        <v>0.66</v>
      </c>
      <c r="E25" s="57">
        <v>0.6</v>
      </c>
      <c r="F25" s="6">
        <v>0.08</v>
      </c>
      <c r="L25" s="86">
        <v>2</v>
      </c>
      <c r="M25" s="42" t="s">
        <v>254</v>
      </c>
      <c r="N25" s="87" t="s">
        <v>255</v>
      </c>
      <c r="O25" s="86">
        <v>2</v>
      </c>
      <c r="P25" s="1" t="s">
        <v>292</v>
      </c>
    </row>
    <row r="26" spans="1:16">
      <c r="A26" s="51" t="str">
        <f>sthjuv.info!A$7</f>
        <v>Y</v>
      </c>
      <c r="B26" s="51">
        <f>sthjuv.info!B$7</f>
        <v>2</v>
      </c>
      <c r="C26" s="57">
        <v>0.3</v>
      </c>
      <c r="D26" s="6">
        <v>0.82</v>
      </c>
      <c r="E26" s="57">
        <v>0.8</v>
      </c>
      <c r="F26" s="6">
        <v>0.16</v>
      </c>
      <c r="L26" s="86">
        <v>3</v>
      </c>
      <c r="M26" s="42" t="s">
        <v>256</v>
      </c>
      <c r="N26" s="87" t="s">
        <v>257</v>
      </c>
      <c r="O26" s="86">
        <v>3</v>
      </c>
      <c r="P26" s="1" t="s">
        <v>293</v>
      </c>
    </row>
    <row r="27" spans="1:16">
      <c r="A27" s="51" t="str">
        <f>sthjuv.info!A$7</f>
        <v>Y</v>
      </c>
      <c r="B27" s="51">
        <f>sthjuv.info!B$7</f>
        <v>2</v>
      </c>
      <c r="C27" s="57">
        <v>0.4</v>
      </c>
      <c r="D27" s="6">
        <v>0.91</v>
      </c>
      <c r="E27" s="57">
        <v>1</v>
      </c>
      <c r="F27" s="6">
        <v>0.26</v>
      </c>
      <c r="L27" s="86">
        <v>4</v>
      </c>
      <c r="M27" s="42" t="s">
        <v>258</v>
      </c>
      <c r="N27" s="87" t="s">
        <v>259</v>
      </c>
      <c r="O27" s="86">
        <v>4</v>
      </c>
      <c r="P27" s="1" t="s">
        <v>294</v>
      </c>
    </row>
    <row r="28" spans="1:16">
      <c r="A28" s="51" t="str">
        <f>sthjuv.info!A$7</f>
        <v>Y</v>
      </c>
      <c r="B28" s="51">
        <f>sthjuv.info!B$7</f>
        <v>2</v>
      </c>
      <c r="C28" s="57">
        <v>0.5</v>
      </c>
      <c r="D28" s="6">
        <v>0.93</v>
      </c>
      <c r="E28" s="57">
        <v>1.1000000000000001</v>
      </c>
      <c r="F28" s="6">
        <v>0.32</v>
      </c>
      <c r="L28" s="86">
        <v>5</v>
      </c>
      <c r="M28" s="42" t="s">
        <v>260</v>
      </c>
      <c r="N28" s="87" t="s">
        <v>261</v>
      </c>
      <c r="O28" s="86">
        <v>5</v>
      </c>
      <c r="P28" s="1" t="s">
        <v>295</v>
      </c>
    </row>
    <row r="29" spans="1:16">
      <c r="A29" s="51" t="str">
        <f>sthjuv.info!A$7</f>
        <v>Y</v>
      </c>
      <c r="B29" s="51">
        <f>sthjuv.info!B$7</f>
        <v>2</v>
      </c>
      <c r="C29" s="57">
        <v>0.7</v>
      </c>
      <c r="D29" s="6">
        <v>0.93</v>
      </c>
      <c r="E29" s="57">
        <v>1.3</v>
      </c>
      <c r="F29" s="6">
        <v>0.46</v>
      </c>
      <c r="L29" s="86">
        <v>6</v>
      </c>
      <c r="M29" s="42" t="s">
        <v>262</v>
      </c>
      <c r="N29" s="87" t="s">
        <v>263</v>
      </c>
      <c r="O29" s="86">
        <v>6</v>
      </c>
      <c r="P29" s="1" t="s">
        <v>296</v>
      </c>
    </row>
    <row r="30" spans="1:16">
      <c r="A30" s="51" t="str">
        <f>sthjuv.info!A$7</f>
        <v>Y</v>
      </c>
      <c r="B30" s="51">
        <f>sthjuv.info!B$7</f>
        <v>2</v>
      </c>
      <c r="C30" s="57">
        <v>0.8</v>
      </c>
      <c r="D30" s="6">
        <v>0.94</v>
      </c>
      <c r="E30" s="57">
        <v>1.4</v>
      </c>
      <c r="F30" s="6">
        <v>0.52</v>
      </c>
      <c r="L30" s="86">
        <v>7</v>
      </c>
      <c r="M30" s="42" t="s">
        <v>264</v>
      </c>
      <c r="N30" s="87" t="s">
        <v>265</v>
      </c>
      <c r="O30" s="86">
        <v>7</v>
      </c>
      <c r="P30" s="1" t="s">
        <v>297</v>
      </c>
    </row>
    <row r="31" spans="1:16">
      <c r="A31" s="51" t="str">
        <f>sthjuv.info!A$7</f>
        <v>Y</v>
      </c>
      <c r="B31" s="51">
        <f>sthjuv.info!B$7</f>
        <v>2</v>
      </c>
      <c r="C31" s="57">
        <v>0.9</v>
      </c>
      <c r="D31" s="6">
        <v>0.95</v>
      </c>
      <c r="E31" s="57">
        <v>2</v>
      </c>
      <c r="F31" s="6">
        <v>0.9</v>
      </c>
      <c r="L31" s="86">
        <v>8</v>
      </c>
      <c r="M31" s="42" t="s">
        <v>266</v>
      </c>
      <c r="N31" s="87" t="s">
        <v>267</v>
      </c>
    </row>
    <row r="32" spans="1:16">
      <c r="A32" s="51" t="str">
        <f>sthjuv.info!A$7</f>
        <v>Y</v>
      </c>
      <c r="B32" s="51">
        <f>sthjuv.info!B$7</f>
        <v>2</v>
      </c>
      <c r="C32" s="57">
        <v>1</v>
      </c>
      <c r="D32" s="6">
        <v>0.97</v>
      </c>
      <c r="E32" s="57">
        <v>2.2000000000000002</v>
      </c>
      <c r="F32" s="6">
        <v>0.99</v>
      </c>
      <c r="L32" s="86">
        <v>9</v>
      </c>
      <c r="M32" s="42" t="s">
        <v>268</v>
      </c>
      <c r="N32" s="81"/>
    </row>
    <row r="33" spans="1:6">
      <c r="A33" s="51" t="str">
        <f>sthjuv.info!A$7</f>
        <v>Y</v>
      </c>
      <c r="B33" s="51">
        <f>sthjuv.info!B$7</f>
        <v>2</v>
      </c>
      <c r="C33" s="57">
        <v>1.3</v>
      </c>
      <c r="D33" s="6">
        <v>1</v>
      </c>
      <c r="E33" s="57">
        <v>2.2999999999999998</v>
      </c>
      <c r="F33" s="6">
        <v>1</v>
      </c>
    </row>
    <row r="34" spans="1:6">
      <c r="A34" s="51" t="str">
        <f>sthjuv.info!A$7</f>
        <v>Y</v>
      </c>
      <c r="B34" s="51">
        <f>sthjuv.info!B$7</f>
        <v>2</v>
      </c>
      <c r="C34" s="57">
        <v>1.4</v>
      </c>
      <c r="D34" s="6">
        <v>1</v>
      </c>
      <c r="E34" s="57">
        <v>2.4</v>
      </c>
      <c r="F34" s="6">
        <v>0.99</v>
      </c>
    </row>
    <row r="35" spans="1:6">
      <c r="A35" s="51" t="str">
        <f>sthjuv.info!A$7</f>
        <v>Y</v>
      </c>
      <c r="B35" s="51">
        <f>sthjuv.info!B$7</f>
        <v>2</v>
      </c>
      <c r="C35" s="57">
        <v>1.5</v>
      </c>
      <c r="D35" s="6">
        <v>0.97</v>
      </c>
      <c r="E35" s="57">
        <v>2.6</v>
      </c>
      <c r="F35" s="6">
        <v>0.97</v>
      </c>
    </row>
    <row r="36" spans="1:6">
      <c r="A36" s="51" t="str">
        <f>sthjuv.info!A$7</f>
        <v>Y</v>
      </c>
      <c r="B36" s="51">
        <f>sthjuv.info!B$7</f>
        <v>2</v>
      </c>
      <c r="C36" s="57">
        <v>1.6</v>
      </c>
      <c r="D36" s="6">
        <v>0.91</v>
      </c>
      <c r="E36" s="57">
        <v>2.7</v>
      </c>
      <c r="F36" s="6">
        <v>0.95</v>
      </c>
    </row>
    <row r="37" spans="1:6">
      <c r="A37" s="51" t="str">
        <f>sthjuv.info!A$7</f>
        <v>Y</v>
      </c>
      <c r="B37" s="51">
        <f>sthjuv.info!B$7</f>
        <v>2</v>
      </c>
      <c r="C37" s="57">
        <v>1.8</v>
      </c>
      <c r="D37" s="6">
        <v>0.73</v>
      </c>
      <c r="E37" s="57">
        <v>2.9</v>
      </c>
      <c r="F37" s="6">
        <v>0.86</v>
      </c>
    </row>
    <row r="38" spans="1:6">
      <c r="A38" s="51" t="str">
        <f>sthjuv.info!A$7</f>
        <v>Y</v>
      </c>
      <c r="B38" s="51">
        <f>sthjuv.info!B$7</f>
        <v>2</v>
      </c>
      <c r="C38" s="57">
        <v>1.9</v>
      </c>
      <c r="D38" s="6">
        <v>0.66</v>
      </c>
      <c r="E38" s="57">
        <v>3.4</v>
      </c>
      <c r="F38" s="6">
        <v>0.54</v>
      </c>
    </row>
    <row r="39" spans="1:6">
      <c r="A39" s="51" t="str">
        <f>sthjuv.info!A$7</f>
        <v>Y</v>
      </c>
      <c r="B39" s="51">
        <f>sthjuv.info!B$7</f>
        <v>2</v>
      </c>
      <c r="C39" s="57">
        <v>2</v>
      </c>
      <c r="D39" s="6">
        <v>0.62</v>
      </c>
      <c r="E39" s="57">
        <v>3.9</v>
      </c>
      <c r="F39" s="6">
        <v>0.33</v>
      </c>
    </row>
    <row r="40" spans="1:6">
      <c r="A40" s="51" t="str">
        <f>sthjuv.info!A$7</f>
        <v>Y</v>
      </c>
      <c r="B40" s="51">
        <f>sthjuv.info!B$7</f>
        <v>2</v>
      </c>
      <c r="C40" s="57">
        <v>2.2999999999999998</v>
      </c>
      <c r="D40" s="6">
        <v>0.56000000000000005</v>
      </c>
      <c r="E40" s="57">
        <v>4</v>
      </c>
      <c r="F40" s="6">
        <v>0.3</v>
      </c>
    </row>
    <row r="41" spans="1:6">
      <c r="A41" s="51" t="str">
        <f>sthjuv.info!A$7</f>
        <v>Y</v>
      </c>
      <c r="B41" s="51">
        <f>sthjuv.info!B$7</f>
        <v>2</v>
      </c>
      <c r="C41" s="57">
        <v>2.4</v>
      </c>
      <c r="D41" s="6">
        <v>0.51</v>
      </c>
      <c r="E41" s="57">
        <v>4.2</v>
      </c>
      <c r="F41" s="6">
        <v>0.28000000000000003</v>
      </c>
    </row>
    <row r="42" spans="1:6">
      <c r="A42" s="51" t="str">
        <f>sthjuv.info!A$7</f>
        <v>Y</v>
      </c>
      <c r="B42" s="51">
        <f>sthjuv.info!B$7</f>
        <v>2</v>
      </c>
      <c r="C42" s="57">
        <v>2.6</v>
      </c>
      <c r="D42" s="6">
        <v>0.38</v>
      </c>
      <c r="E42" s="57">
        <v>4.5</v>
      </c>
      <c r="F42" s="6">
        <v>0.28000000000000003</v>
      </c>
    </row>
    <row r="43" spans="1:6">
      <c r="A43" s="51" t="str">
        <f>sthjuv.info!A$7</f>
        <v>Y</v>
      </c>
      <c r="B43" s="51">
        <f>sthjuv.info!B$7</f>
        <v>2</v>
      </c>
      <c r="C43" s="57">
        <v>2.7</v>
      </c>
      <c r="D43" s="6">
        <v>0.33</v>
      </c>
      <c r="E43" s="57">
        <v>4.8</v>
      </c>
      <c r="F43" s="6">
        <v>0.25</v>
      </c>
    </row>
    <row r="44" spans="1:6">
      <c r="A44" s="51" t="str">
        <f>sthjuv.info!A$7</f>
        <v>Y</v>
      </c>
      <c r="B44" s="51">
        <f>sthjuv.info!B$7</f>
        <v>2</v>
      </c>
      <c r="C44" s="57">
        <v>2.8</v>
      </c>
      <c r="D44" s="6">
        <v>0.31</v>
      </c>
      <c r="E44" s="57">
        <v>4.9000000000000004</v>
      </c>
      <c r="F44" s="6">
        <v>0.23</v>
      </c>
    </row>
    <row r="45" spans="1:6">
      <c r="A45" s="51" t="str">
        <f>sthjuv.info!A$7</f>
        <v>Y</v>
      </c>
      <c r="B45" s="51">
        <f>sthjuv.info!B$7</f>
        <v>2</v>
      </c>
      <c r="C45" s="57">
        <v>3</v>
      </c>
      <c r="D45" s="6">
        <v>0.31</v>
      </c>
      <c r="E45" s="57">
        <v>5.4</v>
      </c>
      <c r="F45" s="6">
        <v>0.16</v>
      </c>
    </row>
    <row r="46" spans="1:6">
      <c r="A46" s="51" t="str">
        <f>sthjuv.info!A$7</f>
        <v>Y</v>
      </c>
      <c r="B46" s="51">
        <f>sthjuv.info!B$7</f>
        <v>2</v>
      </c>
      <c r="C46" s="57">
        <v>3.2</v>
      </c>
      <c r="D46" s="6">
        <v>0.26</v>
      </c>
      <c r="E46" s="57">
        <v>6.1</v>
      </c>
      <c r="F46" s="6">
        <v>0.08</v>
      </c>
    </row>
    <row r="47" spans="1:6">
      <c r="A47" s="51" t="str">
        <f>sthjuv.info!A$7</f>
        <v>Y</v>
      </c>
      <c r="B47" s="51">
        <f>sthjuv.info!B$7</f>
        <v>2</v>
      </c>
      <c r="C47" s="57">
        <v>3.4</v>
      </c>
      <c r="D47" s="6">
        <v>0.16</v>
      </c>
      <c r="E47" s="57">
        <v>6.2</v>
      </c>
      <c r="F47" s="6">
        <v>0.06</v>
      </c>
    </row>
    <row r="48" spans="1:6">
      <c r="A48" s="51" t="str">
        <f>sthjuv.info!A$7</f>
        <v>Y</v>
      </c>
      <c r="B48" s="51">
        <f>sthjuv.info!B$7</f>
        <v>2</v>
      </c>
      <c r="C48" s="57">
        <v>3.6</v>
      </c>
      <c r="D48" s="6">
        <v>0.09</v>
      </c>
      <c r="E48" s="57">
        <v>6.4</v>
      </c>
      <c r="F48" s="6">
        <v>0.05</v>
      </c>
    </row>
    <row r="49" spans="1:16">
      <c r="A49" s="51" t="str">
        <f>sthjuv.info!A$7</f>
        <v>Y</v>
      </c>
      <c r="B49" s="51">
        <f>sthjuv.info!B$7</f>
        <v>2</v>
      </c>
      <c r="C49" s="57">
        <v>3.7</v>
      </c>
      <c r="D49" s="6">
        <v>7.0000000000000007E-2</v>
      </c>
      <c r="E49" s="57">
        <v>7</v>
      </c>
      <c r="F49" s="6">
        <v>0.04</v>
      </c>
    </row>
    <row r="50" spans="1:16">
      <c r="A50" s="51" t="str">
        <f>sthjuv.info!A$7</f>
        <v>Y</v>
      </c>
      <c r="B50" s="51">
        <f>sthjuv.info!B$7</f>
        <v>2</v>
      </c>
      <c r="C50" s="57">
        <v>3.9</v>
      </c>
      <c r="D50" s="6">
        <v>0.04</v>
      </c>
      <c r="E50" s="57">
        <v>7.1</v>
      </c>
      <c r="F50" s="6">
        <v>0.03</v>
      </c>
    </row>
    <row r="51" spans="1:16">
      <c r="A51" s="51" t="str">
        <f>sthjuv.info!A$7</f>
        <v>Y</v>
      </c>
      <c r="B51" s="51">
        <f>sthjuv.info!B$7</f>
        <v>2</v>
      </c>
      <c r="C51" s="57">
        <v>4.3</v>
      </c>
      <c r="D51" s="6">
        <v>0</v>
      </c>
      <c r="E51" s="57">
        <v>7.2</v>
      </c>
      <c r="F51" s="6">
        <v>0.02</v>
      </c>
    </row>
    <row r="52" spans="1:16">
      <c r="A52" s="51" t="str">
        <f>sthjuv.info!A$7</f>
        <v>Y</v>
      </c>
      <c r="B52" s="51">
        <f>sthjuv.info!B$7</f>
        <v>2</v>
      </c>
      <c r="C52" s="49" t="s">
        <v>0</v>
      </c>
      <c r="D52" s="6" t="s">
        <v>1</v>
      </c>
      <c r="E52" s="57">
        <v>7.3</v>
      </c>
      <c r="F52" s="6">
        <v>0.02</v>
      </c>
    </row>
    <row r="53" spans="1:16">
      <c r="A53" s="51" t="str">
        <f>sthjuv.info!A$7</f>
        <v>Y</v>
      </c>
      <c r="B53" s="51">
        <f>sthjuv.info!B$7</f>
        <v>2</v>
      </c>
      <c r="C53" s="49" t="s">
        <v>0</v>
      </c>
      <c r="D53" s="6" t="s">
        <v>1</v>
      </c>
      <c r="E53" s="57">
        <v>7.4</v>
      </c>
      <c r="F53" s="6">
        <v>0.01</v>
      </c>
    </row>
    <row r="54" spans="1:16">
      <c r="A54" s="51" t="str">
        <f>sthjuv.info!A$7</f>
        <v>Y</v>
      </c>
      <c r="B54" s="51">
        <f>sthjuv.info!B$7</f>
        <v>2</v>
      </c>
      <c r="C54" s="49" t="s">
        <v>0</v>
      </c>
      <c r="D54" s="6" t="s">
        <v>1</v>
      </c>
      <c r="E54" s="57">
        <v>9.1</v>
      </c>
      <c r="F54" s="6">
        <v>0.01</v>
      </c>
    </row>
    <row r="55" spans="1:16">
      <c r="A55" s="51" t="str">
        <f>sthjuv.info!A$7</f>
        <v>Y</v>
      </c>
      <c r="B55" s="51">
        <f>sthjuv.info!B$7</f>
        <v>2</v>
      </c>
      <c r="C55" s="49" t="s">
        <v>0</v>
      </c>
      <c r="D55" s="6" t="s">
        <v>1</v>
      </c>
      <c r="E55" s="57">
        <v>9.1999999999999993</v>
      </c>
      <c r="F55" s="6">
        <v>0</v>
      </c>
    </row>
    <row r="56" spans="1:16">
      <c r="A56" s="51" t="str">
        <f>sthjuv.info!A$7</f>
        <v>Y</v>
      </c>
      <c r="B56" s="51">
        <f>sthjuv.info!B$7</f>
        <v>2</v>
      </c>
    </row>
    <row r="57" spans="1:16">
      <c r="A57" s="51" t="str">
        <f>sthjuv.info!A$8</f>
        <v>Y</v>
      </c>
      <c r="B57" s="51">
        <f>sthjuv.info!B$8</f>
        <v>3</v>
      </c>
      <c r="C57" s="52" t="s">
        <v>27</v>
      </c>
      <c r="D57" s="53" t="str">
        <f>sthjuv.info!$C$8</f>
        <v>Trinity W</v>
      </c>
      <c r="E57" s="52" t="s">
        <v>15</v>
      </c>
      <c r="F57" s="53" t="str">
        <f>sthjuv.info!$C$8</f>
        <v>Trinity W</v>
      </c>
      <c r="G57" s="63" t="s">
        <v>126</v>
      </c>
      <c r="H57" s="53" t="str">
        <f>sthjuv.info!$C$8</f>
        <v>Trinity W</v>
      </c>
      <c r="L57" s="61" t="s">
        <v>131</v>
      </c>
      <c r="M57" s="61" t="s">
        <v>248</v>
      </c>
      <c r="N57" s="61" t="s">
        <v>249</v>
      </c>
      <c r="O57" s="61" t="s">
        <v>131</v>
      </c>
      <c r="P57" s="61" t="s">
        <v>290</v>
      </c>
    </row>
    <row r="58" spans="1:16">
      <c r="A58" s="51" t="str">
        <f>sthjuv.info!A$8</f>
        <v>Y</v>
      </c>
      <c r="B58" s="51">
        <f>sthjuv.info!B$8</f>
        <v>3</v>
      </c>
      <c r="C58" s="57">
        <v>0</v>
      </c>
      <c r="D58" s="6">
        <v>0.6</v>
      </c>
      <c r="E58" s="57">
        <v>0</v>
      </c>
      <c r="F58" s="6">
        <v>0</v>
      </c>
      <c r="G58" s="64" t="s">
        <v>303</v>
      </c>
      <c r="L58" s="86">
        <v>0</v>
      </c>
      <c r="M58" s="42" t="s">
        <v>250</v>
      </c>
      <c r="N58" s="87" t="s">
        <v>251</v>
      </c>
      <c r="O58" s="86">
        <v>0</v>
      </c>
      <c r="P58" s="1" t="s">
        <v>29</v>
      </c>
    </row>
    <row r="59" spans="1:16">
      <c r="A59" s="51" t="str">
        <f>sthjuv.info!A$8</f>
        <v>Y</v>
      </c>
      <c r="B59" s="51">
        <f>sthjuv.info!B$8</f>
        <v>3</v>
      </c>
      <c r="C59" s="57">
        <v>0.3</v>
      </c>
      <c r="D59" s="6">
        <v>1</v>
      </c>
      <c r="E59" s="57">
        <v>0.4</v>
      </c>
      <c r="F59" s="6">
        <v>1</v>
      </c>
      <c r="L59" s="86">
        <v>1</v>
      </c>
      <c r="M59" s="42" t="s">
        <v>252</v>
      </c>
      <c r="N59" s="87" t="s">
        <v>253</v>
      </c>
      <c r="O59" s="86">
        <v>1</v>
      </c>
      <c r="P59" s="1" t="s">
        <v>291</v>
      </c>
    </row>
    <row r="60" spans="1:16">
      <c r="A60" s="51" t="str">
        <f>sthjuv.info!A$8</f>
        <v>Y</v>
      </c>
      <c r="B60" s="51">
        <f>sthjuv.info!B$8</f>
        <v>3</v>
      </c>
      <c r="C60" s="57">
        <v>0.8</v>
      </c>
      <c r="D60" s="6">
        <v>0.86</v>
      </c>
      <c r="E60" s="57">
        <v>6</v>
      </c>
      <c r="F60" s="6">
        <v>1</v>
      </c>
      <c r="L60" s="86">
        <v>2</v>
      </c>
      <c r="M60" s="42" t="s">
        <v>254</v>
      </c>
      <c r="N60" s="87" t="s">
        <v>255</v>
      </c>
      <c r="O60" s="86">
        <v>2</v>
      </c>
      <c r="P60" s="1" t="s">
        <v>292</v>
      </c>
    </row>
    <row r="61" spans="1:16">
      <c r="A61" s="51" t="str">
        <f>sthjuv.info!A$8</f>
        <v>Y</v>
      </c>
      <c r="B61" s="51">
        <f>sthjuv.info!B$8</f>
        <v>3</v>
      </c>
      <c r="C61" s="57">
        <v>1.3</v>
      </c>
      <c r="D61" s="6">
        <v>0.42</v>
      </c>
      <c r="E61" s="57">
        <v>10</v>
      </c>
      <c r="F61" s="6">
        <v>1</v>
      </c>
      <c r="L61" s="86">
        <v>3</v>
      </c>
      <c r="M61" s="42" t="s">
        <v>256</v>
      </c>
      <c r="N61" s="87" t="s">
        <v>257</v>
      </c>
      <c r="O61" s="86">
        <v>3</v>
      </c>
      <c r="P61" s="1" t="s">
        <v>293</v>
      </c>
    </row>
    <row r="62" spans="1:16">
      <c r="A62" s="51" t="str">
        <f>sthjuv.info!A$8</f>
        <v>Y</v>
      </c>
      <c r="B62" s="51">
        <f>sthjuv.info!B$8</f>
        <v>3</v>
      </c>
      <c r="C62" s="57">
        <v>1.8</v>
      </c>
      <c r="D62" s="6">
        <v>0.13</v>
      </c>
      <c r="L62" s="86">
        <v>4</v>
      </c>
      <c r="M62" s="42" t="s">
        <v>258</v>
      </c>
      <c r="N62" s="87" t="s">
        <v>259</v>
      </c>
      <c r="O62" s="86">
        <v>4</v>
      </c>
      <c r="P62" s="1" t="s">
        <v>294</v>
      </c>
    </row>
    <row r="63" spans="1:16">
      <c r="A63" s="51" t="str">
        <f>sthjuv.info!A$8</f>
        <v>Y</v>
      </c>
      <c r="B63" s="51">
        <f>sthjuv.info!B$8</f>
        <v>3</v>
      </c>
      <c r="C63" s="57">
        <v>2.5</v>
      </c>
      <c r="D63" s="6">
        <v>0.04</v>
      </c>
      <c r="L63" s="86">
        <v>5</v>
      </c>
      <c r="M63" s="42" t="s">
        <v>260</v>
      </c>
      <c r="N63" s="87" t="s">
        <v>261</v>
      </c>
      <c r="O63" s="86">
        <v>5</v>
      </c>
      <c r="P63" s="1" t="s">
        <v>295</v>
      </c>
    </row>
    <row r="64" spans="1:16">
      <c r="A64" s="51" t="str">
        <f>sthjuv.info!A$8</f>
        <v>Y</v>
      </c>
      <c r="B64" s="51">
        <f>sthjuv.info!B$8</f>
        <v>3</v>
      </c>
      <c r="C64" s="57">
        <v>3.8</v>
      </c>
      <c r="D64" s="6">
        <v>0.04</v>
      </c>
      <c r="L64" s="86">
        <v>6</v>
      </c>
      <c r="M64" s="42" t="s">
        <v>262</v>
      </c>
      <c r="N64" s="87" t="s">
        <v>263</v>
      </c>
      <c r="O64" s="86">
        <v>6</v>
      </c>
      <c r="P64" s="1" t="s">
        <v>296</v>
      </c>
    </row>
    <row r="65" spans="1:16">
      <c r="A65" s="51" t="str">
        <f>sthjuv.info!A$8</f>
        <v>Y</v>
      </c>
      <c r="B65" s="51">
        <f>sthjuv.info!B$8</f>
        <v>3</v>
      </c>
      <c r="C65" s="57">
        <v>4</v>
      </c>
      <c r="D65" s="6">
        <v>0.03</v>
      </c>
      <c r="L65" s="86">
        <v>7</v>
      </c>
      <c r="M65" s="42" t="s">
        <v>264</v>
      </c>
      <c r="N65" s="87" t="s">
        <v>265</v>
      </c>
      <c r="O65" s="86">
        <v>7</v>
      </c>
      <c r="P65" s="1" t="s">
        <v>297</v>
      </c>
    </row>
    <row r="66" spans="1:16">
      <c r="A66" s="51" t="str">
        <f>sthjuv.info!A$8</f>
        <v>Y</v>
      </c>
      <c r="B66" s="51">
        <f>sthjuv.info!B$8</f>
        <v>3</v>
      </c>
      <c r="C66" s="57">
        <v>4.7</v>
      </c>
      <c r="D66" s="6">
        <v>0.03</v>
      </c>
      <c r="L66" s="86">
        <v>8</v>
      </c>
      <c r="M66" s="42" t="s">
        <v>266</v>
      </c>
      <c r="N66" s="87" t="s">
        <v>267</v>
      </c>
    </row>
    <row r="67" spans="1:16">
      <c r="A67" s="51" t="str">
        <f>sthjuv.info!A$8</f>
        <v>Y</v>
      </c>
      <c r="B67" s="51">
        <f>sthjuv.info!B$8</f>
        <v>3</v>
      </c>
      <c r="C67" s="57">
        <v>5.3</v>
      </c>
      <c r="D67" s="6">
        <v>0</v>
      </c>
      <c r="L67" s="86">
        <v>9</v>
      </c>
      <c r="M67" s="42" t="s">
        <v>268</v>
      </c>
      <c r="N67" s="81"/>
    </row>
    <row r="68" spans="1:16">
      <c r="A68" s="51" t="str">
        <f>sthjuv.info!A$8</f>
        <v>Y</v>
      </c>
      <c r="B68" s="51">
        <f>sthjuv.info!B$8</f>
        <v>3</v>
      </c>
    </row>
    <row r="69" spans="1:16">
      <c r="A69" s="51" t="str">
        <f>sthjuv.info!A$9</f>
        <v>Y</v>
      </c>
      <c r="B69" s="51">
        <f>sthjuv.info!B$9</f>
        <v>4</v>
      </c>
      <c r="C69" s="52" t="s">
        <v>27</v>
      </c>
      <c r="D69" s="53" t="str">
        <f>sthjuv.info!$C$9</f>
        <v>Trinity P</v>
      </c>
      <c r="E69" s="52" t="s">
        <v>15</v>
      </c>
      <c r="F69" s="53" t="str">
        <f>sthjuv.info!$C$9</f>
        <v>Trinity P</v>
      </c>
      <c r="G69" s="63" t="s">
        <v>126</v>
      </c>
      <c r="H69" s="53" t="str">
        <f>sthjuv.info!$C$9</f>
        <v>Trinity P</v>
      </c>
      <c r="I69" s="52" t="s">
        <v>127</v>
      </c>
      <c r="L69" s="61" t="s">
        <v>131</v>
      </c>
      <c r="M69" s="61" t="s">
        <v>248</v>
      </c>
      <c r="N69" s="61" t="s">
        <v>249</v>
      </c>
      <c r="O69" s="61" t="s">
        <v>131</v>
      </c>
      <c r="P69" s="61" t="s">
        <v>290</v>
      </c>
    </row>
    <row r="70" spans="1:16">
      <c r="A70" s="51" t="str">
        <f>sthjuv.info!A$9</f>
        <v>Y</v>
      </c>
      <c r="B70" s="51">
        <f>sthjuv.info!B$9</f>
        <v>4</v>
      </c>
      <c r="C70" s="57">
        <v>0</v>
      </c>
      <c r="D70" s="6">
        <v>0.82</v>
      </c>
      <c r="E70" s="57">
        <v>0.3</v>
      </c>
      <c r="F70" s="6">
        <v>0</v>
      </c>
      <c r="G70" s="64" t="s">
        <v>304</v>
      </c>
      <c r="L70" s="86">
        <v>0</v>
      </c>
      <c r="M70" s="42" t="s">
        <v>250</v>
      </c>
      <c r="N70" s="87" t="s">
        <v>251</v>
      </c>
      <c r="O70" s="86">
        <v>0</v>
      </c>
      <c r="P70" s="1" t="s">
        <v>29</v>
      </c>
    </row>
    <row r="71" spans="1:16">
      <c r="A71" s="51" t="str">
        <f>sthjuv.info!A$9</f>
        <v>Y</v>
      </c>
      <c r="B71" s="51">
        <f>sthjuv.info!B$9</f>
        <v>4</v>
      </c>
      <c r="C71" s="57">
        <v>0.1</v>
      </c>
      <c r="D71" s="6">
        <v>0.82</v>
      </c>
      <c r="E71" s="57">
        <v>0.5</v>
      </c>
      <c r="F71" s="6">
        <v>0.09</v>
      </c>
      <c r="L71" s="86">
        <v>1</v>
      </c>
      <c r="M71" s="42" t="s">
        <v>252</v>
      </c>
      <c r="N71" s="87" t="s">
        <v>253</v>
      </c>
      <c r="O71" s="86">
        <v>1</v>
      </c>
      <c r="P71" s="1" t="s">
        <v>291</v>
      </c>
    </row>
    <row r="72" spans="1:16">
      <c r="A72" s="51" t="str">
        <f>sthjuv.info!A$9</f>
        <v>Y</v>
      </c>
      <c r="B72" s="51">
        <f>sthjuv.info!B$9</f>
        <v>4</v>
      </c>
      <c r="C72" s="57">
        <v>0.3</v>
      </c>
      <c r="D72" s="6">
        <v>0.84</v>
      </c>
      <c r="E72" s="57">
        <v>1</v>
      </c>
      <c r="F72" s="6">
        <v>0.34</v>
      </c>
      <c r="L72" s="86">
        <v>2</v>
      </c>
      <c r="M72" s="42" t="s">
        <v>254</v>
      </c>
      <c r="N72" s="87" t="s">
        <v>255</v>
      </c>
      <c r="O72" s="86">
        <v>2</v>
      </c>
      <c r="P72" s="1" t="s">
        <v>292</v>
      </c>
    </row>
    <row r="73" spans="1:16">
      <c r="A73" s="51" t="str">
        <f>sthjuv.info!A$9</f>
        <v>Y</v>
      </c>
      <c r="B73" s="51">
        <f>sthjuv.info!B$9</f>
        <v>4</v>
      </c>
      <c r="C73" s="57">
        <v>0.8</v>
      </c>
      <c r="D73" s="6">
        <v>0.96</v>
      </c>
      <c r="E73" s="57">
        <v>1.5</v>
      </c>
      <c r="F73" s="6">
        <v>0.57999999999999996</v>
      </c>
      <c r="L73" s="86">
        <v>3</v>
      </c>
      <c r="M73" s="42" t="s">
        <v>256</v>
      </c>
      <c r="N73" s="87" t="s">
        <v>257</v>
      </c>
      <c r="O73" s="86">
        <v>3</v>
      </c>
      <c r="P73" s="1" t="s">
        <v>293</v>
      </c>
    </row>
    <row r="74" spans="1:16">
      <c r="A74" s="51" t="str">
        <f>sthjuv.info!A$9</f>
        <v>Y</v>
      </c>
      <c r="B74" s="51">
        <f>sthjuv.info!B$9</f>
        <v>4</v>
      </c>
      <c r="C74" s="57">
        <v>1</v>
      </c>
      <c r="D74" s="6">
        <v>0.99</v>
      </c>
      <c r="E74" s="57">
        <v>2</v>
      </c>
      <c r="F74" s="6">
        <v>0.81</v>
      </c>
      <c r="L74" s="86">
        <v>4</v>
      </c>
      <c r="M74" s="42" t="s">
        <v>258</v>
      </c>
      <c r="N74" s="87" t="s">
        <v>259</v>
      </c>
      <c r="O74" s="86">
        <v>4</v>
      </c>
      <c r="P74" s="1" t="s">
        <v>294</v>
      </c>
    </row>
    <row r="75" spans="1:16">
      <c r="A75" s="51" t="str">
        <f>sthjuv.info!A$9</f>
        <v>Y</v>
      </c>
      <c r="B75" s="51">
        <f>sthjuv.info!B$9</f>
        <v>4</v>
      </c>
      <c r="C75" s="57">
        <v>1.1000000000000001</v>
      </c>
      <c r="D75" s="6">
        <v>1</v>
      </c>
      <c r="E75" s="57">
        <v>2.4</v>
      </c>
      <c r="F75" s="6">
        <v>1</v>
      </c>
      <c r="L75" s="86">
        <v>5</v>
      </c>
      <c r="M75" s="42" t="s">
        <v>260</v>
      </c>
      <c r="N75" s="87" t="s">
        <v>261</v>
      </c>
      <c r="O75" s="86">
        <v>5</v>
      </c>
      <c r="P75" s="1" t="s">
        <v>295</v>
      </c>
    </row>
    <row r="76" spans="1:16">
      <c r="A76" s="51" t="str">
        <f>sthjuv.info!A$9</f>
        <v>Y</v>
      </c>
      <c r="B76" s="51">
        <f>sthjuv.info!B$9</f>
        <v>4</v>
      </c>
      <c r="C76" s="57">
        <v>1.2</v>
      </c>
      <c r="D76" s="6">
        <v>1</v>
      </c>
      <c r="E76" s="57">
        <v>8</v>
      </c>
      <c r="F76" s="6">
        <v>1</v>
      </c>
      <c r="L76" s="86">
        <v>6</v>
      </c>
      <c r="M76" s="42" t="s">
        <v>262</v>
      </c>
      <c r="N76" s="87" t="s">
        <v>263</v>
      </c>
      <c r="O76" s="86">
        <v>6</v>
      </c>
      <c r="P76" s="1" t="s">
        <v>296</v>
      </c>
    </row>
    <row r="77" spans="1:16">
      <c r="A77" s="51" t="str">
        <f>sthjuv.info!A$9</f>
        <v>Y</v>
      </c>
      <c r="B77" s="51">
        <f>sthjuv.info!B$9</f>
        <v>4</v>
      </c>
      <c r="C77" s="57">
        <v>1.3</v>
      </c>
      <c r="D77" s="6">
        <v>0.99</v>
      </c>
      <c r="E77" s="49" t="s">
        <v>0</v>
      </c>
      <c r="F77" s="6" t="s">
        <v>2</v>
      </c>
      <c r="L77" s="86">
        <v>7</v>
      </c>
      <c r="M77" s="42" t="s">
        <v>264</v>
      </c>
      <c r="N77" s="87" t="s">
        <v>265</v>
      </c>
      <c r="O77" s="86">
        <v>7</v>
      </c>
      <c r="P77" s="1" t="s">
        <v>297</v>
      </c>
    </row>
    <row r="78" spans="1:16">
      <c r="A78" s="51" t="str">
        <f>sthjuv.info!A$9</f>
        <v>Y</v>
      </c>
      <c r="B78" s="51">
        <f>sthjuv.info!B$9</f>
        <v>4</v>
      </c>
      <c r="C78" s="57">
        <v>1.5</v>
      </c>
      <c r="D78" s="6">
        <v>0.96</v>
      </c>
      <c r="E78" s="49" t="s">
        <v>0</v>
      </c>
      <c r="F78" s="6" t="s">
        <v>2</v>
      </c>
      <c r="L78" s="86">
        <v>8</v>
      </c>
      <c r="M78" s="42" t="s">
        <v>266</v>
      </c>
      <c r="N78" s="87" t="s">
        <v>267</v>
      </c>
    </row>
    <row r="79" spans="1:16">
      <c r="A79" s="51" t="str">
        <f>sthjuv.info!A$9</f>
        <v>Y</v>
      </c>
      <c r="B79" s="51">
        <f>sthjuv.info!B$9</f>
        <v>4</v>
      </c>
      <c r="C79" s="57">
        <v>2.2000000000000002</v>
      </c>
      <c r="D79" s="6">
        <v>0.77</v>
      </c>
      <c r="E79" s="49" t="s">
        <v>0</v>
      </c>
      <c r="F79" s="6" t="s">
        <v>2</v>
      </c>
      <c r="L79" s="86">
        <v>9</v>
      </c>
      <c r="M79" s="42" t="s">
        <v>268</v>
      </c>
      <c r="N79" s="81"/>
    </row>
    <row r="80" spans="1:16">
      <c r="A80" s="51" t="str">
        <f>sthjuv.info!A$9</f>
        <v>Y</v>
      </c>
      <c r="B80" s="51">
        <f>sthjuv.info!B$9</f>
        <v>4</v>
      </c>
      <c r="C80" s="57">
        <v>2.6</v>
      </c>
      <c r="D80" s="6">
        <v>0.68</v>
      </c>
      <c r="E80" s="49" t="s">
        <v>0</v>
      </c>
      <c r="F80" s="6" t="s">
        <v>2</v>
      </c>
    </row>
    <row r="81" spans="1:13">
      <c r="A81" s="51" t="str">
        <f>sthjuv.info!A$9</f>
        <v>Y</v>
      </c>
      <c r="B81" s="51">
        <f>sthjuv.info!B$9</f>
        <v>4</v>
      </c>
      <c r="C81" s="57">
        <v>3.1</v>
      </c>
      <c r="D81" s="6">
        <v>0.62</v>
      </c>
      <c r="E81" s="49" t="s">
        <v>0</v>
      </c>
      <c r="F81" s="6" t="s">
        <v>2</v>
      </c>
    </row>
    <row r="82" spans="1:13">
      <c r="A82" s="51" t="str">
        <f>sthjuv.info!A$9</f>
        <v>Y</v>
      </c>
      <c r="B82" s="51">
        <f>sthjuv.info!B$9</f>
        <v>4</v>
      </c>
      <c r="C82" s="57">
        <v>3.3</v>
      </c>
      <c r="D82" s="6">
        <v>0.57999999999999996</v>
      </c>
      <c r="E82" s="49" t="s">
        <v>0</v>
      </c>
      <c r="F82" s="6" t="s">
        <v>2</v>
      </c>
    </row>
    <row r="83" spans="1:13">
      <c r="A83" s="51" t="str">
        <f>sthjuv.info!A$9</f>
        <v>Y</v>
      </c>
      <c r="B83" s="51">
        <f>sthjuv.info!B$9</f>
        <v>4</v>
      </c>
      <c r="C83" s="57">
        <v>3.5</v>
      </c>
      <c r="D83" s="6">
        <v>0.52</v>
      </c>
      <c r="E83" s="49" t="s">
        <v>0</v>
      </c>
      <c r="F83" s="6" t="s">
        <v>2</v>
      </c>
    </row>
    <row r="84" spans="1:13">
      <c r="A84" s="51" t="str">
        <f>sthjuv.info!A$9</f>
        <v>Y</v>
      </c>
      <c r="B84" s="51">
        <f>sthjuv.info!B$9</f>
        <v>4</v>
      </c>
      <c r="C84" s="57">
        <v>3.8</v>
      </c>
      <c r="D84" s="6">
        <v>0.41</v>
      </c>
      <c r="E84" s="49" t="s">
        <v>0</v>
      </c>
      <c r="F84" s="6" t="s">
        <v>2</v>
      </c>
    </row>
    <row r="85" spans="1:13">
      <c r="A85" s="51" t="str">
        <f>sthjuv.info!A$9</f>
        <v>Y</v>
      </c>
      <c r="B85" s="51">
        <f>sthjuv.info!B$9</f>
        <v>4</v>
      </c>
      <c r="C85" s="57">
        <v>4.5</v>
      </c>
      <c r="D85" s="6">
        <v>0</v>
      </c>
      <c r="E85" s="49" t="s">
        <v>0</v>
      </c>
      <c r="F85" s="6" t="s">
        <v>2</v>
      </c>
    </row>
    <row r="86" spans="1:13">
      <c r="A86" s="51" t="str">
        <f>sthjuv.info!A$9</f>
        <v>Y</v>
      </c>
      <c r="B86" s="51">
        <f>sthjuv.info!B$9</f>
        <v>4</v>
      </c>
    </row>
    <row r="87" spans="1:13">
      <c r="A87" s="51" t="str">
        <f>sthjuv.info!A$10</f>
        <v>Y</v>
      </c>
      <c r="B87" s="51">
        <f>sthjuv.info!B$10</f>
        <v>5</v>
      </c>
      <c r="C87" s="52" t="s">
        <v>27</v>
      </c>
      <c r="D87" s="53" t="str">
        <f>sthjuv.info!$C$10</f>
        <v>Clearwater</v>
      </c>
      <c r="E87" s="52" t="s">
        <v>15</v>
      </c>
      <c r="F87" s="53" t="str">
        <f>sthjuv.info!$C$10</f>
        <v>Clearwater</v>
      </c>
      <c r="G87" s="63" t="s">
        <v>126</v>
      </c>
      <c r="H87" s="53" t="str">
        <f>sthjuv.info!$C$10</f>
        <v>Clearwater</v>
      </c>
      <c r="I87" s="52" t="s">
        <v>127</v>
      </c>
      <c r="J87" s="53" t="str">
        <f>sthjuv.info!$C$10</f>
        <v>Clearwater</v>
      </c>
      <c r="M87" s="86" t="s">
        <v>246</v>
      </c>
    </row>
    <row r="88" spans="1:13">
      <c r="A88" s="51" t="str">
        <f>sthjuv.info!A$10</f>
        <v>Y</v>
      </c>
      <c r="B88" s="51">
        <f>sthjuv.info!B$10</f>
        <v>5</v>
      </c>
      <c r="C88" s="57">
        <v>0</v>
      </c>
      <c r="D88" s="6">
        <v>0.72</v>
      </c>
      <c r="E88" s="57">
        <v>0.16</v>
      </c>
      <c r="F88" s="6">
        <v>0</v>
      </c>
      <c r="G88" s="64" t="s">
        <v>305</v>
      </c>
      <c r="I88" s="49" t="s">
        <v>29</v>
      </c>
      <c r="L88" s="86">
        <v>1</v>
      </c>
      <c r="M88" s="1" t="s">
        <v>237</v>
      </c>
    </row>
    <row r="89" spans="1:13">
      <c r="A89" s="51" t="str">
        <f>sthjuv.info!A$10</f>
        <v>Y</v>
      </c>
      <c r="B89" s="51">
        <f>sthjuv.info!B$10</f>
        <v>5</v>
      </c>
      <c r="C89" s="57">
        <v>0.2</v>
      </c>
      <c r="D89" s="6">
        <v>0.76</v>
      </c>
      <c r="E89" s="57">
        <v>0.72</v>
      </c>
      <c r="F89" s="6">
        <v>0.2</v>
      </c>
      <c r="L89" s="86">
        <v>2</v>
      </c>
      <c r="M89" s="1" t="s">
        <v>238</v>
      </c>
    </row>
    <row r="90" spans="1:13">
      <c r="A90" s="51" t="str">
        <f>sthjuv.info!A$10</f>
        <v>Y</v>
      </c>
      <c r="B90" s="51">
        <f>sthjuv.info!B$10</f>
        <v>5</v>
      </c>
      <c r="C90" s="57">
        <v>0.72</v>
      </c>
      <c r="D90" s="6">
        <v>1</v>
      </c>
      <c r="E90" s="57">
        <v>1.1499999999999999</v>
      </c>
      <c r="F90" s="6">
        <v>0.6</v>
      </c>
      <c r="L90" s="86">
        <v>3</v>
      </c>
      <c r="M90" s="1" t="s">
        <v>239</v>
      </c>
    </row>
    <row r="91" spans="1:13">
      <c r="A91" s="51" t="str">
        <f>sthjuv.info!A$10</f>
        <v>Y</v>
      </c>
      <c r="B91" s="51">
        <f>sthjuv.info!B$10</f>
        <v>5</v>
      </c>
      <c r="C91" s="57">
        <v>1.21</v>
      </c>
      <c r="D91" s="6">
        <v>0.95</v>
      </c>
      <c r="E91" s="57">
        <v>2.2000000000000002</v>
      </c>
      <c r="F91" s="6">
        <v>1</v>
      </c>
      <c r="L91" s="86">
        <v>4</v>
      </c>
      <c r="M91" s="1" t="s">
        <v>240</v>
      </c>
    </row>
    <row r="92" spans="1:13">
      <c r="A92" s="51" t="str">
        <f>sthjuv.info!A$10</f>
        <v>Y</v>
      </c>
      <c r="B92" s="51">
        <f>sthjuv.info!B$10</f>
        <v>5</v>
      </c>
      <c r="C92" s="57">
        <v>2.2000000000000002</v>
      </c>
      <c r="D92" s="6">
        <v>0.5</v>
      </c>
      <c r="E92" s="57">
        <v>2.7</v>
      </c>
      <c r="F92" s="6">
        <v>0.85</v>
      </c>
      <c r="L92" s="86">
        <v>5</v>
      </c>
      <c r="M92" s="1" t="s">
        <v>241</v>
      </c>
    </row>
    <row r="93" spans="1:13">
      <c r="A93" s="51" t="str">
        <f>sthjuv.info!A$10</f>
        <v>Y</v>
      </c>
      <c r="B93" s="51">
        <f>sthjuv.info!B$10</f>
        <v>5</v>
      </c>
      <c r="C93" s="57">
        <v>2.7</v>
      </c>
      <c r="D93" s="6">
        <v>0.38</v>
      </c>
      <c r="E93" s="57">
        <v>3.28</v>
      </c>
      <c r="F93" s="6">
        <v>0.82</v>
      </c>
      <c r="L93" s="86">
        <v>6</v>
      </c>
      <c r="M93" s="1" t="s">
        <v>242</v>
      </c>
    </row>
    <row r="94" spans="1:13">
      <c r="A94" s="51" t="str">
        <f>sthjuv.info!A$10</f>
        <v>Y</v>
      </c>
      <c r="B94" s="51">
        <f>sthjuv.info!B$10</f>
        <v>5</v>
      </c>
      <c r="C94" s="57">
        <v>3.18</v>
      </c>
      <c r="D94" s="6">
        <v>0.25</v>
      </c>
      <c r="E94" s="57">
        <v>3.7</v>
      </c>
      <c r="F94" s="6">
        <v>0.5</v>
      </c>
      <c r="L94" s="86">
        <v>7</v>
      </c>
      <c r="M94" s="1" t="s">
        <v>243</v>
      </c>
    </row>
    <row r="95" spans="1:13">
      <c r="A95" s="51" t="str">
        <f>sthjuv.info!A$10</f>
        <v>Y</v>
      </c>
      <c r="B95" s="51">
        <f>sthjuv.info!B$10</f>
        <v>5</v>
      </c>
      <c r="C95" s="57">
        <v>4.2</v>
      </c>
      <c r="D95" s="6">
        <v>0.05</v>
      </c>
      <c r="E95" s="57">
        <v>4.2</v>
      </c>
      <c r="F95" s="6">
        <v>0.35</v>
      </c>
      <c r="L95" s="86">
        <v>8</v>
      </c>
      <c r="M95" s="1" t="s">
        <v>244</v>
      </c>
    </row>
    <row r="96" spans="1:13">
      <c r="A96" s="51" t="str">
        <f>sthjuv.info!A$10</f>
        <v>Y</v>
      </c>
      <c r="B96" s="51">
        <f>sthjuv.info!B$10</f>
        <v>5</v>
      </c>
      <c r="C96" s="57">
        <v>4.7</v>
      </c>
      <c r="D96" s="6">
        <v>0.03</v>
      </c>
      <c r="E96" s="57">
        <v>4.6500000000000004</v>
      </c>
      <c r="F96" s="6">
        <v>0.1</v>
      </c>
      <c r="L96" s="86">
        <v>9</v>
      </c>
      <c r="M96" s="1" t="s">
        <v>245</v>
      </c>
    </row>
    <row r="97" spans="1:6">
      <c r="A97" s="51" t="str">
        <f>sthjuv.info!A$10</f>
        <v>Y</v>
      </c>
      <c r="B97" s="51">
        <f>sthjuv.info!B$10</f>
        <v>5</v>
      </c>
      <c r="C97" s="57">
        <v>5.25</v>
      </c>
      <c r="D97" s="6">
        <v>0.03</v>
      </c>
      <c r="E97" s="57">
        <v>5.15</v>
      </c>
      <c r="F97" s="6">
        <v>0.03</v>
      </c>
    </row>
    <row r="98" spans="1:6">
      <c r="A98" s="51" t="str">
        <f>sthjuv.info!A$10</f>
        <v>Y</v>
      </c>
      <c r="B98" s="51">
        <f>sthjuv.info!B$10</f>
        <v>5</v>
      </c>
      <c r="C98" s="57">
        <v>5.75</v>
      </c>
      <c r="D98" s="6">
        <v>0</v>
      </c>
      <c r="E98" s="57">
        <v>5.74</v>
      </c>
      <c r="F98" s="6">
        <v>0</v>
      </c>
    </row>
    <row r="99" spans="1:6">
      <c r="A99" s="51" t="str">
        <f>sthjuv.info!A$10</f>
        <v>Y</v>
      </c>
      <c r="B99" s="51">
        <f>sthjuv.info!B$10</f>
        <v>5</v>
      </c>
    </row>
    <row r="100" spans="1:6">
      <c r="A100" s="51" t="str">
        <f>sthjuv.info!A$11</f>
        <v>Y</v>
      </c>
      <c r="B100" s="51">
        <f>sthjuv.info!B$11</f>
        <v>6</v>
      </c>
      <c r="C100" s="52" t="s">
        <v>27</v>
      </c>
      <c r="D100" s="53" t="str">
        <f>sthjuv.info!$C$11</f>
        <v>Sandy</v>
      </c>
      <c r="E100" s="52" t="s">
        <v>15</v>
      </c>
      <c r="F100" s="53" t="str">
        <f>sthjuv.info!$C$11</f>
        <v>Sandy</v>
      </c>
    </row>
    <row r="101" spans="1:6">
      <c r="A101" s="51" t="str">
        <f>sthjuv.info!A$11</f>
        <v>Y</v>
      </c>
      <c r="B101" s="51">
        <f>sthjuv.info!B$11</f>
        <v>6</v>
      </c>
      <c r="C101" s="6"/>
      <c r="D101" s="75" t="s">
        <v>165</v>
      </c>
      <c r="E101" s="57">
        <v>0.8</v>
      </c>
      <c r="F101" s="6">
        <v>0</v>
      </c>
    </row>
    <row r="102" spans="1:6">
      <c r="A102" s="51" t="str">
        <f>sthjuv.info!A$11</f>
        <v>Y</v>
      </c>
      <c r="B102" s="51">
        <f>sthjuv.info!B$11</f>
        <v>6</v>
      </c>
      <c r="E102" s="57">
        <v>0.9</v>
      </c>
      <c r="F102" s="6">
        <v>0.05</v>
      </c>
    </row>
    <row r="103" spans="1:6">
      <c r="A103" s="51" t="str">
        <f>sthjuv.info!A$11</f>
        <v>Y</v>
      </c>
      <c r="B103" s="51">
        <f>sthjuv.info!B$11</f>
        <v>6</v>
      </c>
      <c r="E103" s="57">
        <v>1.1499999999999999</v>
      </c>
      <c r="F103" s="6">
        <v>0.5</v>
      </c>
    </row>
    <row r="104" spans="1:6">
      <c r="A104" s="51" t="str">
        <f>sthjuv.info!A$11</f>
        <v>Y</v>
      </c>
      <c r="B104" s="51">
        <f>sthjuv.info!B$11</f>
        <v>6</v>
      </c>
      <c r="E104" s="57">
        <v>1.4</v>
      </c>
      <c r="F104" s="6">
        <v>1</v>
      </c>
    </row>
    <row r="105" spans="1:6">
      <c r="A105" s="51" t="str">
        <f>sthjuv.info!A$11</f>
        <v>Y</v>
      </c>
      <c r="B105" s="51">
        <f>sthjuv.info!B$11</f>
        <v>6</v>
      </c>
      <c r="E105" s="57">
        <v>1.7</v>
      </c>
      <c r="F105" s="6">
        <v>1</v>
      </c>
    </row>
    <row r="106" spans="1:6">
      <c r="A106" s="51" t="str">
        <f>sthjuv.info!A$11</f>
        <v>Y</v>
      </c>
      <c r="B106" s="51">
        <f>sthjuv.info!B$11</f>
        <v>6</v>
      </c>
      <c r="E106" s="57">
        <v>2.0499999999999998</v>
      </c>
      <c r="F106" s="6">
        <v>0.43</v>
      </c>
    </row>
    <row r="107" spans="1:6">
      <c r="A107" s="51" t="str">
        <f>sthjuv.info!A$11</f>
        <v>Y</v>
      </c>
      <c r="B107" s="51">
        <f>sthjuv.info!B$11</f>
        <v>6</v>
      </c>
      <c r="E107" s="57">
        <v>2.95</v>
      </c>
      <c r="F107" s="6">
        <v>0.06</v>
      </c>
    </row>
    <row r="108" spans="1:6">
      <c r="A108" s="51" t="str">
        <f>sthjuv.info!A$11</f>
        <v>Y</v>
      </c>
      <c r="B108" s="51">
        <f>sthjuv.info!B$11</f>
        <v>6</v>
      </c>
      <c r="E108" s="57">
        <v>3.6</v>
      </c>
      <c r="F108" s="6">
        <v>0</v>
      </c>
    </row>
    <row r="109" spans="1:6">
      <c r="A109" s="51" t="str">
        <f>sthjuv.info!A$11</f>
        <v>Y</v>
      </c>
      <c r="B109" s="51">
        <f>sthjuv.info!B$11</f>
        <v>6</v>
      </c>
    </row>
    <row r="110" spans="1:6">
      <c r="A110" s="51" t="str">
        <f>sthjuv.info!A$12</f>
        <v>Y</v>
      </c>
      <c r="B110" s="51">
        <f>sthjuv.info!B$12</f>
        <v>7</v>
      </c>
      <c r="C110" s="52" t="s">
        <v>27</v>
      </c>
      <c r="D110" s="53" t="str">
        <f>sthjuv.info!$C$12</f>
        <v>Klam ENV</v>
      </c>
      <c r="E110" s="52" t="s">
        <v>15</v>
      </c>
      <c r="F110" s="53" t="str">
        <f>sthjuv.info!$C$12</f>
        <v>Klam ENV</v>
      </c>
    </row>
    <row r="111" spans="1:6">
      <c r="A111" s="51" t="str">
        <f>sthjuv.info!A$12</f>
        <v>Y</v>
      </c>
      <c r="B111" s="51">
        <f>sthjuv.info!B$12</f>
        <v>7</v>
      </c>
      <c r="C111" s="79">
        <v>0</v>
      </c>
      <c r="D111" s="3">
        <v>0.1</v>
      </c>
      <c r="E111" s="80">
        <v>0</v>
      </c>
      <c r="F111" s="3"/>
    </row>
    <row r="112" spans="1:6">
      <c r="A112" s="51" t="str">
        <f>sthjuv.info!A$12</f>
        <v>Y</v>
      </c>
      <c r="B112" s="51">
        <f>sthjuv.info!B$12</f>
        <v>7</v>
      </c>
      <c r="C112" s="79">
        <v>0.25</v>
      </c>
      <c r="D112" s="3">
        <v>1</v>
      </c>
      <c r="E112" s="80">
        <v>0.25</v>
      </c>
      <c r="F112" s="3">
        <v>0</v>
      </c>
    </row>
    <row r="113" spans="1:13">
      <c r="A113" s="51" t="str">
        <f>sthjuv.info!A$12</f>
        <v>Y</v>
      </c>
      <c r="B113" s="51">
        <f>sthjuv.info!B$12</f>
        <v>7</v>
      </c>
      <c r="C113" s="79">
        <v>1.5</v>
      </c>
      <c r="D113" s="3">
        <v>1</v>
      </c>
      <c r="E113" s="80">
        <v>0.75</v>
      </c>
      <c r="F113" s="3">
        <v>1</v>
      </c>
    </row>
    <row r="114" spans="1:13">
      <c r="A114" s="51" t="str">
        <f>sthjuv.info!A$12</f>
        <v>Y</v>
      </c>
      <c r="B114" s="51">
        <f>sthjuv.info!B$12</f>
        <v>7</v>
      </c>
      <c r="C114" s="79">
        <v>4</v>
      </c>
      <c r="D114" s="3">
        <v>0</v>
      </c>
      <c r="E114" s="80">
        <v>2</v>
      </c>
      <c r="F114" s="3">
        <v>1</v>
      </c>
    </row>
    <row r="115" spans="1:13" ht="12.75">
      <c r="A115" s="51" t="str">
        <f>sthjuv.info!A$12</f>
        <v>Y</v>
      </c>
      <c r="B115" s="51">
        <f>sthjuv.info!B$12</f>
        <v>7</v>
      </c>
      <c r="C115" s="50"/>
      <c r="D115" s="3"/>
      <c r="E115" s="80">
        <v>3</v>
      </c>
      <c r="F115" s="3">
        <v>0.4</v>
      </c>
      <c r="G115" s="78"/>
      <c r="H115" s="3"/>
    </row>
    <row r="116" spans="1:13" ht="12.75">
      <c r="A116" s="51" t="str">
        <f>sthjuv.info!A$12</f>
        <v>Y</v>
      </c>
      <c r="B116" s="51">
        <f>sthjuv.info!B$12</f>
        <v>7</v>
      </c>
      <c r="C116" s="50"/>
      <c r="D116" s="3"/>
      <c r="E116" s="80">
        <v>5.5</v>
      </c>
      <c r="F116" s="3">
        <v>0</v>
      </c>
      <c r="G116" s="78"/>
      <c r="H116" s="76"/>
    </row>
    <row r="117" spans="1:13">
      <c r="A117" s="51" t="str">
        <f>sthjuv.info!A$12</f>
        <v>Y</v>
      </c>
      <c r="B117" s="51">
        <f>sthjuv.info!B$12</f>
        <v>7</v>
      </c>
    </row>
    <row r="118" spans="1:13">
      <c r="A118" s="51" t="str">
        <f>sthjuv.info!A$13</f>
        <v>Y</v>
      </c>
      <c r="B118" s="51">
        <f>sthjuv.info!B$13</f>
        <v>8</v>
      </c>
      <c r="C118" s="52" t="s">
        <v>27</v>
      </c>
      <c r="D118" s="53" t="str">
        <f>sthjuv.info!$C$13</f>
        <v>Hosey</v>
      </c>
      <c r="E118" s="52" t="s">
        <v>15</v>
      </c>
      <c r="F118" s="53" t="str">
        <f>sthjuv.info!$C$13</f>
        <v>Hosey</v>
      </c>
      <c r="G118" s="63" t="s">
        <v>126</v>
      </c>
      <c r="H118" s="53" t="str">
        <f>sthjuv.info!$C$13</f>
        <v>Hosey</v>
      </c>
      <c r="I118" s="49" t="s">
        <v>19</v>
      </c>
      <c r="L118" s="61" t="s">
        <v>131</v>
      </c>
      <c r="M118" s="61" t="s">
        <v>132</v>
      </c>
    </row>
    <row r="119" spans="1:13">
      <c r="A119" s="51" t="str">
        <f>sthjuv.info!A$13</f>
        <v>Y</v>
      </c>
      <c r="B119" s="51">
        <f>sthjuv.info!B$13</f>
        <v>8</v>
      </c>
      <c r="C119" s="57">
        <v>0</v>
      </c>
      <c r="D119" s="6">
        <v>0</v>
      </c>
      <c r="E119" s="57">
        <v>0</v>
      </c>
      <c r="F119" s="6">
        <v>0</v>
      </c>
      <c r="G119" s="67">
        <v>0</v>
      </c>
      <c r="H119" s="6">
        <v>0.1</v>
      </c>
      <c r="I119" s="1"/>
      <c r="L119" s="59">
        <v>0</v>
      </c>
      <c r="M119" s="6" t="s">
        <v>4</v>
      </c>
    </row>
    <row r="120" spans="1:13">
      <c r="A120" s="51" t="str">
        <f>sthjuv.info!A$13</f>
        <v>Y</v>
      </c>
      <c r="B120" s="51">
        <f>sthjuv.info!B$13</f>
        <v>8</v>
      </c>
      <c r="C120" s="57">
        <v>0.3</v>
      </c>
      <c r="D120" s="6">
        <v>1</v>
      </c>
      <c r="E120" s="57">
        <v>0.6</v>
      </c>
      <c r="F120" s="6">
        <v>1</v>
      </c>
      <c r="G120" s="67">
        <v>3</v>
      </c>
      <c r="H120" s="6">
        <v>0.1</v>
      </c>
      <c r="I120" s="1"/>
      <c r="L120" s="59">
        <v>3</v>
      </c>
      <c r="M120" s="6" t="s">
        <v>6</v>
      </c>
    </row>
    <row r="121" spans="1:13">
      <c r="A121" s="51" t="str">
        <f>sthjuv.info!A$13</f>
        <v>Y</v>
      </c>
      <c r="B121" s="51">
        <f>sthjuv.info!B$13</f>
        <v>8</v>
      </c>
      <c r="C121" s="57">
        <v>1</v>
      </c>
      <c r="D121" s="6">
        <v>1</v>
      </c>
      <c r="E121" s="57">
        <v>6</v>
      </c>
      <c r="F121" s="6">
        <v>1</v>
      </c>
      <c r="G121" s="67">
        <v>4</v>
      </c>
      <c r="H121" s="6">
        <v>0.3</v>
      </c>
      <c r="I121" s="1"/>
      <c r="L121" s="59">
        <v>4</v>
      </c>
      <c r="M121" s="6" t="s">
        <v>21</v>
      </c>
    </row>
    <row r="122" spans="1:13">
      <c r="A122" s="51" t="str">
        <f>sthjuv.info!A$13</f>
        <v>Y</v>
      </c>
      <c r="B122" s="51">
        <f>sthjuv.info!B$13</f>
        <v>8</v>
      </c>
      <c r="C122" s="57">
        <v>2</v>
      </c>
      <c r="D122" s="6">
        <v>0.8</v>
      </c>
      <c r="E122" s="57">
        <v>100</v>
      </c>
      <c r="F122" s="6">
        <v>1</v>
      </c>
      <c r="G122" s="67">
        <v>5</v>
      </c>
      <c r="H122" s="6">
        <v>0.3</v>
      </c>
      <c r="I122" s="1"/>
      <c r="L122" s="59">
        <v>5</v>
      </c>
      <c r="M122" s="6" t="s">
        <v>22</v>
      </c>
    </row>
    <row r="123" spans="1:13">
      <c r="A123" s="51" t="str">
        <f>sthjuv.info!A$13</f>
        <v>Y</v>
      </c>
      <c r="B123" s="51">
        <f>sthjuv.info!B$13</f>
        <v>8</v>
      </c>
      <c r="C123" s="57">
        <v>3</v>
      </c>
      <c r="D123" s="6">
        <v>0.2</v>
      </c>
      <c r="G123" s="67">
        <v>6</v>
      </c>
      <c r="H123" s="6">
        <v>0.5</v>
      </c>
      <c r="I123" s="1"/>
      <c r="L123" s="59">
        <v>6</v>
      </c>
      <c r="M123" s="6" t="s">
        <v>23</v>
      </c>
    </row>
    <row r="124" spans="1:13">
      <c r="A124" s="51" t="str">
        <f>sthjuv.info!A$13</f>
        <v>Y</v>
      </c>
      <c r="B124" s="51">
        <f>sthjuv.info!B$13</f>
        <v>8</v>
      </c>
      <c r="C124" s="57">
        <v>4</v>
      </c>
      <c r="D124" s="6">
        <v>0</v>
      </c>
      <c r="G124" s="67">
        <v>7</v>
      </c>
      <c r="H124" s="6">
        <v>0.7</v>
      </c>
      <c r="I124" s="1"/>
      <c r="L124" s="59">
        <v>7</v>
      </c>
      <c r="M124" s="6" t="s">
        <v>25</v>
      </c>
    </row>
    <row r="125" spans="1:13">
      <c r="A125" s="51" t="str">
        <f>sthjuv.info!A$13</f>
        <v>Y</v>
      </c>
      <c r="B125" s="51">
        <f>sthjuv.info!B$13</f>
        <v>8</v>
      </c>
      <c r="G125" s="67">
        <v>8</v>
      </c>
      <c r="H125" s="6">
        <v>1</v>
      </c>
      <c r="I125" s="1"/>
      <c r="L125" s="59">
        <v>8</v>
      </c>
      <c r="M125" s="6" t="s">
        <v>24</v>
      </c>
    </row>
    <row r="126" spans="1:13">
      <c r="A126" s="51" t="str">
        <f>sthjuv.info!A$13</f>
        <v>Y</v>
      </c>
      <c r="B126" s="51">
        <f>sthjuv.info!B$13</f>
        <v>8</v>
      </c>
      <c r="G126" s="67">
        <v>9</v>
      </c>
      <c r="H126" s="6">
        <v>0.3</v>
      </c>
      <c r="I126" s="1"/>
      <c r="L126" s="59">
        <v>9</v>
      </c>
      <c r="M126" s="6" t="s">
        <v>7</v>
      </c>
    </row>
    <row r="127" spans="1:13">
      <c r="A127" s="51" t="str">
        <f>sthjuv.info!A$13</f>
        <v>Y</v>
      </c>
      <c r="B127" s="51">
        <f>sthjuv.info!B$13</f>
        <v>8</v>
      </c>
      <c r="F127" s="77"/>
    </row>
    <row r="128" spans="1:13">
      <c r="A128" s="51" t="str">
        <f>sthjuv.info!A$14</f>
        <v>Y</v>
      </c>
      <c r="B128" s="51">
        <f>sthjuv.info!B$14</f>
        <v>9</v>
      </c>
      <c r="C128" s="52" t="s">
        <v>27</v>
      </c>
      <c r="D128" s="53" t="str">
        <f>sthjuv.info!$C$14</f>
        <v>KlamSS spr</v>
      </c>
      <c r="E128" s="52" t="s">
        <v>15</v>
      </c>
      <c r="F128" s="53" t="str">
        <f>sthjuv.info!$C$14</f>
        <v>KlamSS spr</v>
      </c>
      <c r="G128" s="63" t="s">
        <v>306</v>
      </c>
      <c r="H128" s="53" t="str">
        <f>sthjuv.info!$C$14</f>
        <v>KlamSS spr</v>
      </c>
      <c r="I128" s="52" t="s">
        <v>307</v>
      </c>
      <c r="J128" s="53" t="str">
        <f>sthjuv.info!$C$14</f>
        <v>KlamSS spr</v>
      </c>
    </row>
    <row r="129" spans="1:14">
      <c r="A129" s="51" t="str">
        <f>sthjuv.info!A$14</f>
        <v>Y</v>
      </c>
      <c r="B129" s="51">
        <f>sthjuv.info!B$14</f>
        <v>9</v>
      </c>
      <c r="C129" s="57">
        <v>0</v>
      </c>
      <c r="D129" s="6">
        <v>0.15</v>
      </c>
      <c r="E129" s="57">
        <v>0.15</v>
      </c>
      <c r="F129" s="6">
        <v>0</v>
      </c>
      <c r="G129" s="60">
        <v>1</v>
      </c>
      <c r="H129" s="6">
        <v>0</v>
      </c>
      <c r="I129" s="67">
        <v>0</v>
      </c>
      <c r="J129" s="6">
        <v>0.95</v>
      </c>
      <c r="L129" s="89">
        <v>1</v>
      </c>
      <c r="M129" s="90" t="s">
        <v>308</v>
      </c>
    </row>
    <row r="130" spans="1:14">
      <c r="A130" s="51" t="str">
        <f>sthjuv.info!A$14</f>
        <v>Y</v>
      </c>
      <c r="B130" s="51">
        <f>sthjuv.info!B$14</f>
        <v>9</v>
      </c>
      <c r="C130" s="57">
        <v>0.2</v>
      </c>
      <c r="D130" s="6">
        <v>1</v>
      </c>
      <c r="E130" s="57">
        <v>0.45</v>
      </c>
      <c r="F130" s="6">
        <v>0.18</v>
      </c>
      <c r="G130" s="60">
        <v>2</v>
      </c>
      <c r="H130" s="6">
        <v>0.28999999999999998</v>
      </c>
      <c r="I130" s="67">
        <v>0.4</v>
      </c>
      <c r="J130" s="6">
        <v>1</v>
      </c>
      <c r="L130" s="89">
        <v>2</v>
      </c>
      <c r="M130" s="90" t="s">
        <v>309</v>
      </c>
    </row>
    <row r="131" spans="1:14">
      <c r="A131" s="51" t="str">
        <f>sthjuv.info!A$14</f>
        <v>Y</v>
      </c>
      <c r="B131" s="51">
        <f>sthjuv.info!B$14</f>
        <v>9</v>
      </c>
      <c r="C131" s="57">
        <v>0.6</v>
      </c>
      <c r="D131" s="6">
        <v>0.95</v>
      </c>
      <c r="E131" s="57">
        <v>0.75</v>
      </c>
      <c r="F131" s="6">
        <v>0.95</v>
      </c>
      <c r="G131" s="60">
        <v>3</v>
      </c>
      <c r="H131" s="6">
        <v>0.35</v>
      </c>
      <c r="I131" s="67">
        <v>1.2</v>
      </c>
      <c r="J131" s="6">
        <v>1</v>
      </c>
      <c r="L131" s="89">
        <v>3</v>
      </c>
      <c r="M131" s="90" t="s">
        <v>310</v>
      </c>
    </row>
    <row r="132" spans="1:14">
      <c r="A132" s="51" t="str">
        <f>sthjuv.info!A$14</f>
        <v>Y</v>
      </c>
      <c r="B132" s="51">
        <f>sthjuv.info!B$14</f>
        <v>9</v>
      </c>
      <c r="C132" s="57">
        <v>1</v>
      </c>
      <c r="D132" s="6">
        <v>0.5</v>
      </c>
      <c r="E132" s="57">
        <v>1.05</v>
      </c>
      <c r="F132" s="84">
        <v>0.97499999999999998</v>
      </c>
      <c r="G132" s="60">
        <v>4</v>
      </c>
      <c r="H132" s="6">
        <v>0.78</v>
      </c>
      <c r="I132" s="67">
        <v>2</v>
      </c>
      <c r="J132" s="6">
        <v>0.14000000000000001</v>
      </c>
      <c r="L132" s="89">
        <v>4</v>
      </c>
      <c r="M132" s="90" t="s">
        <v>311</v>
      </c>
    </row>
    <row r="133" spans="1:14">
      <c r="A133" s="51" t="str">
        <f>sthjuv.info!A$14</f>
        <v>Y</v>
      </c>
      <c r="B133" s="51">
        <f>sthjuv.info!B$14</f>
        <v>9</v>
      </c>
      <c r="C133" s="57">
        <v>1.4</v>
      </c>
      <c r="D133" s="6">
        <v>0.15</v>
      </c>
      <c r="E133" s="57">
        <v>1.35</v>
      </c>
      <c r="F133" s="6">
        <v>1</v>
      </c>
      <c r="G133" s="60">
        <v>5</v>
      </c>
      <c r="H133" s="6">
        <v>0.24</v>
      </c>
      <c r="I133" s="67">
        <v>2.8</v>
      </c>
      <c r="J133" s="6">
        <v>0.11</v>
      </c>
      <c r="L133" s="89">
        <v>5</v>
      </c>
      <c r="M133" s="90" t="s">
        <v>312</v>
      </c>
    </row>
    <row r="134" spans="1:14">
      <c r="A134" s="51" t="str">
        <f>sthjuv.info!A$14</f>
        <v>Y</v>
      </c>
      <c r="B134" s="51">
        <f>sthjuv.info!B$14</f>
        <v>9</v>
      </c>
      <c r="C134" s="57">
        <v>1.8</v>
      </c>
      <c r="D134" s="6">
        <v>0.1</v>
      </c>
      <c r="E134" s="57">
        <v>1.65</v>
      </c>
      <c r="F134" s="6">
        <v>0.75</v>
      </c>
      <c r="G134" s="60">
        <v>6</v>
      </c>
      <c r="H134" s="6">
        <v>1</v>
      </c>
      <c r="I134" s="67">
        <v>3.6</v>
      </c>
      <c r="J134" s="6">
        <v>0.1</v>
      </c>
      <c r="L134" s="89">
        <v>6</v>
      </c>
      <c r="M134" s="90" t="s">
        <v>313</v>
      </c>
    </row>
    <row r="135" spans="1:14">
      <c r="A135" s="51" t="str">
        <f>sthjuv.info!A$14</f>
        <v>Y</v>
      </c>
      <c r="B135" s="51">
        <f>sthjuv.info!B$14</f>
        <v>9</v>
      </c>
      <c r="C135" s="57">
        <v>2.2000000000000002</v>
      </c>
      <c r="D135" s="84">
        <v>7.4999999999999997E-2</v>
      </c>
      <c r="E135" s="57">
        <v>1.95</v>
      </c>
      <c r="F135" s="84">
        <v>0.375</v>
      </c>
      <c r="G135" s="60">
        <v>7</v>
      </c>
      <c r="H135" s="6">
        <v>0.02</v>
      </c>
      <c r="I135" s="67">
        <v>4.4000000000000004</v>
      </c>
      <c r="J135" s="6">
        <v>0.08</v>
      </c>
      <c r="L135" s="89">
        <v>7</v>
      </c>
      <c r="M135" s="90" t="s">
        <v>314</v>
      </c>
    </row>
    <row r="136" spans="1:14">
      <c r="A136" s="51" t="str">
        <f>sthjuv.info!A$14</f>
        <v>Y</v>
      </c>
      <c r="B136" s="51">
        <f>sthjuv.info!B$14</f>
        <v>9</v>
      </c>
      <c r="C136" s="57">
        <v>2.6</v>
      </c>
      <c r="D136" s="6">
        <v>0.05</v>
      </c>
      <c r="E136" s="57">
        <v>2.25</v>
      </c>
      <c r="F136" s="6">
        <v>0.3</v>
      </c>
      <c r="G136" s="60">
        <v>8</v>
      </c>
      <c r="H136" s="6">
        <v>0</v>
      </c>
      <c r="I136" s="67">
        <v>5.2</v>
      </c>
      <c r="J136" s="6">
        <v>0.05</v>
      </c>
      <c r="L136" s="89">
        <v>8</v>
      </c>
      <c r="M136" s="90" t="s">
        <v>315</v>
      </c>
    </row>
    <row r="137" spans="1:14">
      <c r="A137" s="51" t="str">
        <f>sthjuv.info!A$14</f>
        <v>Y</v>
      </c>
      <c r="B137" s="51">
        <f>sthjuv.info!B$14</f>
        <v>9</v>
      </c>
      <c r="C137" s="57">
        <v>3</v>
      </c>
      <c r="D137" s="6">
        <v>0.02</v>
      </c>
      <c r="E137" s="57">
        <v>2.5499999999999998</v>
      </c>
      <c r="F137" s="6">
        <v>0.28000000000000003</v>
      </c>
      <c r="G137" s="60">
        <v>9</v>
      </c>
      <c r="H137" s="6">
        <v>7.0000000000000007E-2</v>
      </c>
      <c r="I137" s="67">
        <v>6</v>
      </c>
      <c r="J137" s="6">
        <v>0.02</v>
      </c>
      <c r="L137" s="89">
        <v>9</v>
      </c>
      <c r="M137" s="90" t="s">
        <v>316</v>
      </c>
    </row>
    <row r="138" spans="1:14">
      <c r="A138" s="51" t="str">
        <f>sthjuv.info!A$14</f>
        <v>Y</v>
      </c>
      <c r="B138" s="51">
        <f>sthjuv.info!B$14</f>
        <v>9</v>
      </c>
      <c r="C138" s="57">
        <v>3.4</v>
      </c>
      <c r="D138" s="6">
        <v>0</v>
      </c>
      <c r="E138" s="57">
        <v>2.85</v>
      </c>
      <c r="F138" s="6">
        <v>0.1</v>
      </c>
      <c r="G138" s="60">
        <v>10</v>
      </c>
      <c r="H138" s="6">
        <v>0.35</v>
      </c>
      <c r="I138" s="67">
        <v>6.8</v>
      </c>
      <c r="J138" s="6">
        <v>0.02</v>
      </c>
      <c r="L138" s="89">
        <v>10</v>
      </c>
      <c r="M138" s="90" t="s">
        <v>317</v>
      </c>
    </row>
    <row r="139" spans="1:14">
      <c r="A139" s="51" t="str">
        <f>sthjuv.info!A$14</f>
        <v>Y</v>
      </c>
      <c r="B139" s="51">
        <f>sthjuv.info!B$14</f>
        <v>9</v>
      </c>
      <c r="E139" s="57">
        <v>3.15</v>
      </c>
      <c r="F139" s="84">
        <v>2.5000000000000001E-2</v>
      </c>
      <c r="G139" s="60">
        <v>11</v>
      </c>
      <c r="H139" s="6">
        <v>7.0000000000000007E-2</v>
      </c>
      <c r="I139" s="67">
        <v>7.6</v>
      </c>
      <c r="J139" s="6">
        <v>0</v>
      </c>
      <c r="L139" s="89">
        <v>11</v>
      </c>
      <c r="M139" s="90" t="s">
        <v>318</v>
      </c>
    </row>
    <row r="140" spans="1:14">
      <c r="A140" s="51" t="str">
        <f>sthjuv.info!A$14</f>
        <v>Y</v>
      </c>
      <c r="B140" s="51">
        <f>sthjuv.info!B$14</f>
        <v>9</v>
      </c>
      <c r="E140" s="57">
        <v>3.45</v>
      </c>
      <c r="F140" s="6">
        <v>0</v>
      </c>
      <c r="G140" s="60">
        <v>12</v>
      </c>
      <c r="H140" s="6">
        <v>0</v>
      </c>
      <c r="I140" s="91" t="s">
        <v>319</v>
      </c>
      <c r="L140" s="89">
        <v>12</v>
      </c>
      <c r="M140" s="90" t="s">
        <v>320</v>
      </c>
    </row>
    <row r="141" spans="1:14">
      <c r="A141" s="51" t="str">
        <f>sthjuv.info!A$14</f>
        <v>Y</v>
      </c>
      <c r="B141" s="51">
        <f>sthjuv.info!B$14</f>
        <v>9</v>
      </c>
      <c r="E141" s="50"/>
      <c r="G141" s="60">
        <v>13</v>
      </c>
      <c r="H141" s="6">
        <v>0</v>
      </c>
      <c r="L141" s="89">
        <v>13</v>
      </c>
      <c r="M141" s="90" t="s">
        <v>321</v>
      </c>
    </row>
    <row r="142" spans="1:14">
      <c r="A142" s="51" t="str">
        <f>sthjuv.info!A$14</f>
        <v>Y</v>
      </c>
      <c r="B142" s="51">
        <f>sthjuv.info!B$14</f>
        <v>9</v>
      </c>
      <c r="E142" s="50"/>
      <c r="G142" s="60">
        <v>14</v>
      </c>
      <c r="H142" s="6">
        <v>0</v>
      </c>
      <c r="L142" s="89">
        <v>14</v>
      </c>
      <c r="M142" s="90" t="s">
        <v>322</v>
      </c>
    </row>
    <row r="143" spans="1:14">
      <c r="A143" s="51" t="str">
        <f>sthjuv.info!A$14</f>
        <v>Y</v>
      </c>
      <c r="B143" s="51">
        <f>sthjuv.info!B$14</f>
        <v>9</v>
      </c>
      <c r="E143" s="50"/>
      <c r="G143" s="60">
        <v>15</v>
      </c>
      <c r="H143" s="6">
        <v>0</v>
      </c>
      <c r="L143" s="89">
        <v>15</v>
      </c>
      <c r="M143" s="90" t="s">
        <v>323</v>
      </c>
      <c r="N143" s="2" t="s">
        <v>336</v>
      </c>
    </row>
    <row r="144" spans="1:14">
      <c r="A144" s="51" t="str">
        <f>sthjuv.info!A$14</f>
        <v>Y</v>
      </c>
      <c r="B144" s="51">
        <f>sthjuv.info!B$14</f>
        <v>9</v>
      </c>
      <c r="E144" s="50"/>
      <c r="G144" s="60">
        <v>16</v>
      </c>
      <c r="H144" s="6">
        <v>0</v>
      </c>
      <c r="L144" s="89">
        <v>16</v>
      </c>
      <c r="M144" s="90" t="s">
        <v>324</v>
      </c>
    </row>
    <row r="145" spans="1:15">
      <c r="A145" s="51" t="str">
        <f>sthjuv.info!A$14</f>
        <v>Y</v>
      </c>
      <c r="B145" s="51">
        <f>sthjuv.info!B$14</f>
        <v>9</v>
      </c>
      <c r="E145" s="50"/>
      <c r="G145" s="60">
        <v>17</v>
      </c>
      <c r="H145" s="6">
        <v>0.02</v>
      </c>
      <c r="L145" s="89">
        <v>17</v>
      </c>
      <c r="M145" s="90" t="s">
        <v>325</v>
      </c>
    </row>
    <row r="146" spans="1:15">
      <c r="A146" s="51" t="str">
        <f>sthjuv.info!A$14</f>
        <v>Y</v>
      </c>
      <c r="B146" s="51">
        <f>sthjuv.info!B$14</f>
        <v>9</v>
      </c>
      <c r="E146" s="50"/>
      <c r="G146" s="60">
        <v>18</v>
      </c>
      <c r="H146" s="6">
        <v>0</v>
      </c>
      <c r="L146" s="89">
        <v>18</v>
      </c>
      <c r="M146" s="90" t="s">
        <v>326</v>
      </c>
    </row>
    <row r="147" spans="1:15">
      <c r="A147" s="51" t="str">
        <f>sthjuv.info!A$14</f>
        <v>Y</v>
      </c>
      <c r="B147" s="51">
        <f>sthjuv.info!B$14</f>
        <v>9</v>
      </c>
      <c r="E147" s="50"/>
      <c r="G147" s="60">
        <v>19</v>
      </c>
      <c r="H147" s="6">
        <v>0.05</v>
      </c>
      <c r="L147" s="89">
        <v>19</v>
      </c>
      <c r="M147" s="90" t="s">
        <v>327</v>
      </c>
    </row>
    <row r="148" spans="1:15">
      <c r="A148" s="51" t="str">
        <f>sthjuv.info!A$14</f>
        <v>Y</v>
      </c>
      <c r="B148" s="51">
        <f>sthjuv.info!B$14</f>
        <v>9</v>
      </c>
      <c r="E148" s="50"/>
      <c r="G148" s="60">
        <v>20</v>
      </c>
      <c r="H148" s="6">
        <v>0.17</v>
      </c>
      <c r="L148" s="89">
        <v>20</v>
      </c>
      <c r="M148" s="90" t="s">
        <v>328</v>
      </c>
    </row>
    <row r="149" spans="1:15">
      <c r="A149" s="51" t="str">
        <f>sthjuv.info!A$14</f>
        <v>Y</v>
      </c>
      <c r="B149" s="51">
        <f>sthjuv.info!B$14</f>
        <v>9</v>
      </c>
      <c r="E149" s="50"/>
      <c r="G149" s="60">
        <v>21</v>
      </c>
      <c r="H149" s="6">
        <v>0.35</v>
      </c>
      <c r="L149" s="89">
        <v>21</v>
      </c>
      <c r="M149" s="90" t="s">
        <v>329</v>
      </c>
    </row>
    <row r="150" spans="1:15">
      <c r="A150" s="51" t="str">
        <f>sthjuv.info!A$14</f>
        <v>Y</v>
      </c>
      <c r="B150" s="51">
        <f>sthjuv.info!B$14</f>
        <v>9</v>
      </c>
      <c r="E150" s="50"/>
      <c r="G150" s="60">
        <v>22</v>
      </c>
      <c r="H150" s="6">
        <v>0</v>
      </c>
      <c r="L150" s="89">
        <v>22</v>
      </c>
      <c r="M150" s="90" t="s">
        <v>330</v>
      </c>
    </row>
    <row r="151" spans="1:15">
      <c r="A151" s="51" t="str">
        <f>sthjuv.info!A$14</f>
        <v>Y</v>
      </c>
      <c r="B151" s="51">
        <f>sthjuv.info!B$14</f>
        <v>9</v>
      </c>
      <c r="F151" s="77"/>
    </row>
    <row r="152" spans="1:15">
      <c r="A152" s="51" t="str">
        <f>sthjuv.info!A$15</f>
        <v>Y</v>
      </c>
      <c r="B152" s="51">
        <f>sthjuv.info!B$15</f>
        <v>10</v>
      </c>
      <c r="C152" s="52" t="s">
        <v>27</v>
      </c>
      <c r="D152" s="53" t="str">
        <f>sthjuv.info!$C$15</f>
        <v>KlamSS sum</v>
      </c>
      <c r="E152" s="52" t="s">
        <v>15</v>
      </c>
      <c r="F152" s="53" t="str">
        <f>sthjuv.info!$C$15</f>
        <v>KlamSS sum</v>
      </c>
      <c r="G152" s="63" t="s">
        <v>306</v>
      </c>
      <c r="H152" s="53" t="str">
        <f>sthjuv.info!$C$15</f>
        <v>KlamSS sum</v>
      </c>
      <c r="I152" s="52" t="s">
        <v>307</v>
      </c>
      <c r="J152" s="53" t="str">
        <f>sthjuv.info!$C$15</f>
        <v>KlamSS sum</v>
      </c>
    </row>
    <row r="153" spans="1:15">
      <c r="A153" s="51" t="str">
        <f>sthjuv.info!A$15</f>
        <v>Y</v>
      </c>
      <c r="B153" s="51">
        <f>sthjuv.info!B$15</f>
        <v>10</v>
      </c>
      <c r="C153" s="57">
        <v>0</v>
      </c>
      <c r="D153" s="6">
        <v>0</v>
      </c>
      <c r="E153" s="83">
        <v>0.125</v>
      </c>
      <c r="F153" s="6">
        <v>0</v>
      </c>
      <c r="G153" s="60">
        <v>1</v>
      </c>
      <c r="H153" s="6">
        <v>0.13</v>
      </c>
      <c r="I153" s="92">
        <v>0</v>
      </c>
      <c r="J153" s="6">
        <v>1</v>
      </c>
      <c r="L153" s="89">
        <v>1</v>
      </c>
      <c r="M153" s="90" t="s">
        <v>308</v>
      </c>
      <c r="O153" s="86" t="s">
        <v>331</v>
      </c>
    </row>
    <row r="154" spans="1:15">
      <c r="A154" s="51" t="str">
        <f>sthjuv.info!A$15</f>
        <v>Y</v>
      </c>
      <c r="B154" s="51">
        <f>sthjuv.info!B$15</f>
        <v>10</v>
      </c>
      <c r="C154" s="57">
        <v>0.25</v>
      </c>
      <c r="D154" s="6">
        <v>0.13</v>
      </c>
      <c r="E154" s="57">
        <v>0.5</v>
      </c>
      <c r="F154" s="6">
        <v>0.55000000000000004</v>
      </c>
      <c r="G154" s="60">
        <v>2</v>
      </c>
      <c r="H154" s="6">
        <v>0</v>
      </c>
      <c r="I154" s="92">
        <v>1</v>
      </c>
      <c r="J154" s="6">
        <v>0.98</v>
      </c>
      <c r="L154" s="89">
        <v>2</v>
      </c>
      <c r="M154" s="90" t="s">
        <v>309</v>
      </c>
      <c r="O154" s="2" t="s">
        <v>332</v>
      </c>
    </row>
    <row r="155" spans="1:15">
      <c r="A155" s="51" t="str">
        <f>sthjuv.info!A$15</f>
        <v>Y</v>
      </c>
      <c r="B155" s="51">
        <f>sthjuv.info!B$15</f>
        <v>10</v>
      </c>
      <c r="C155" s="57">
        <v>0.5</v>
      </c>
      <c r="D155" s="6">
        <v>0.28000000000000003</v>
      </c>
      <c r="E155" s="57">
        <v>1</v>
      </c>
      <c r="F155" s="6">
        <v>0.82</v>
      </c>
      <c r="G155" s="60">
        <v>3</v>
      </c>
      <c r="H155" s="6">
        <v>0.03</v>
      </c>
      <c r="I155" s="92">
        <v>2</v>
      </c>
      <c r="J155" s="6">
        <v>0.87</v>
      </c>
      <c r="L155" s="89">
        <v>3</v>
      </c>
      <c r="M155" s="90" t="s">
        <v>310</v>
      </c>
      <c r="O155" s="2" t="s">
        <v>333</v>
      </c>
    </row>
    <row r="156" spans="1:15">
      <c r="A156" s="51" t="str">
        <f>sthjuv.info!A$15</f>
        <v>Y</v>
      </c>
      <c r="B156" s="51">
        <f>sthjuv.info!B$15</f>
        <v>10</v>
      </c>
      <c r="C156" s="57">
        <v>1</v>
      </c>
      <c r="D156" s="6">
        <v>0.55000000000000004</v>
      </c>
      <c r="E156" s="57">
        <v>1.5</v>
      </c>
      <c r="F156" s="6">
        <v>1</v>
      </c>
      <c r="G156" s="60">
        <v>4</v>
      </c>
      <c r="H156" s="6">
        <v>1</v>
      </c>
      <c r="I156" s="92">
        <v>3</v>
      </c>
      <c r="J156" s="6">
        <v>0.71</v>
      </c>
      <c r="L156" s="89">
        <v>4</v>
      </c>
      <c r="M156" s="90" t="s">
        <v>311</v>
      </c>
      <c r="O156" s="2" t="s">
        <v>334</v>
      </c>
    </row>
    <row r="157" spans="1:15">
      <c r="A157" s="51" t="str">
        <f>sthjuv.info!A$15</f>
        <v>Y</v>
      </c>
      <c r="B157" s="51">
        <f>sthjuv.info!B$15</f>
        <v>10</v>
      </c>
      <c r="C157" s="57">
        <v>1.5</v>
      </c>
      <c r="D157" s="84">
        <v>0.77500000000000002</v>
      </c>
      <c r="E157" s="57">
        <v>2</v>
      </c>
      <c r="F157" s="6">
        <v>0.97</v>
      </c>
      <c r="G157" s="60">
        <v>5</v>
      </c>
      <c r="H157" s="6">
        <v>0</v>
      </c>
      <c r="I157" s="92">
        <v>4</v>
      </c>
      <c r="J157" s="6">
        <v>0.62</v>
      </c>
      <c r="L157" s="89">
        <v>5</v>
      </c>
      <c r="M157" s="90" t="s">
        <v>312</v>
      </c>
    </row>
    <row r="158" spans="1:15">
      <c r="A158" s="51" t="str">
        <f>sthjuv.info!A$15</f>
        <v>Y</v>
      </c>
      <c r="B158" s="51">
        <f>sthjuv.info!B$15</f>
        <v>10</v>
      </c>
      <c r="C158" s="57">
        <v>2</v>
      </c>
      <c r="D158" s="6">
        <v>1</v>
      </c>
      <c r="E158" s="57">
        <v>2.5</v>
      </c>
      <c r="F158" s="6">
        <v>0.57999999999999996</v>
      </c>
      <c r="G158" s="60">
        <v>6</v>
      </c>
      <c r="H158" s="6">
        <v>0.11</v>
      </c>
      <c r="I158" s="92">
        <v>5</v>
      </c>
      <c r="J158" s="6">
        <v>0.56000000000000005</v>
      </c>
      <c r="L158" s="89">
        <v>6</v>
      </c>
      <c r="M158" s="90" t="s">
        <v>313</v>
      </c>
    </row>
    <row r="159" spans="1:15">
      <c r="A159" s="51" t="str">
        <f>sthjuv.info!A$15</f>
        <v>Y</v>
      </c>
      <c r="B159" s="51">
        <f>sthjuv.info!B$15</f>
        <v>10</v>
      </c>
      <c r="C159" s="57">
        <v>2.5</v>
      </c>
      <c r="D159" s="6">
        <v>0.65</v>
      </c>
      <c r="E159" s="57">
        <v>3</v>
      </c>
      <c r="F159" s="6">
        <v>0.27</v>
      </c>
      <c r="G159" s="60">
        <v>7</v>
      </c>
      <c r="H159" s="6">
        <v>0</v>
      </c>
      <c r="I159" s="92">
        <v>6</v>
      </c>
      <c r="J159" s="6">
        <v>0.52</v>
      </c>
      <c r="L159" s="89">
        <v>7</v>
      </c>
      <c r="M159" s="90" t="s">
        <v>314</v>
      </c>
    </row>
    <row r="160" spans="1:15">
      <c r="A160" s="51" t="str">
        <f>sthjuv.info!A$15</f>
        <v>Y</v>
      </c>
      <c r="B160" s="51">
        <f>sthjuv.info!B$15</f>
        <v>10</v>
      </c>
      <c r="C160" s="57">
        <v>3</v>
      </c>
      <c r="D160" s="6">
        <v>0.28000000000000003</v>
      </c>
      <c r="E160" s="57">
        <v>3.5</v>
      </c>
      <c r="F160" s="6">
        <v>0.05</v>
      </c>
      <c r="G160" s="60">
        <v>8</v>
      </c>
      <c r="H160" s="6">
        <v>0.02</v>
      </c>
      <c r="I160" s="92">
        <v>7</v>
      </c>
      <c r="J160" s="6">
        <v>0.45</v>
      </c>
      <c r="L160" s="89">
        <v>8</v>
      </c>
      <c r="M160" s="90" t="s">
        <v>315</v>
      </c>
    </row>
    <row r="161" spans="1:14">
      <c r="A161" s="51" t="str">
        <f>sthjuv.info!A$15</f>
        <v>Y</v>
      </c>
      <c r="B161" s="51">
        <f>sthjuv.info!B$15</f>
        <v>10</v>
      </c>
      <c r="C161" s="57">
        <v>3.5</v>
      </c>
      <c r="D161" s="6">
        <v>0.18</v>
      </c>
      <c r="E161" s="57">
        <v>4</v>
      </c>
      <c r="F161" s="84">
        <v>2.5000000000000001E-2</v>
      </c>
      <c r="G161" s="60">
        <v>9</v>
      </c>
      <c r="H161" s="6">
        <v>0.02</v>
      </c>
      <c r="I161" s="92">
        <v>8</v>
      </c>
      <c r="J161" s="6">
        <v>0.42</v>
      </c>
      <c r="L161" s="89">
        <v>9</v>
      </c>
      <c r="M161" s="90" t="s">
        <v>316</v>
      </c>
    </row>
    <row r="162" spans="1:14">
      <c r="A162" s="51" t="str">
        <f>sthjuv.info!A$15</f>
        <v>Y</v>
      </c>
      <c r="B162" s="51">
        <f>sthjuv.info!B$15</f>
        <v>10</v>
      </c>
      <c r="C162" s="57">
        <v>4</v>
      </c>
      <c r="D162" s="6">
        <v>0.05</v>
      </c>
      <c r="E162" s="57">
        <v>4.5</v>
      </c>
      <c r="F162" s="6">
        <v>0.02</v>
      </c>
      <c r="G162" s="60">
        <v>10</v>
      </c>
      <c r="H162" s="6">
        <v>0.06</v>
      </c>
      <c r="I162" s="92">
        <v>9</v>
      </c>
      <c r="J162" s="6">
        <v>0.39</v>
      </c>
      <c r="L162" s="89">
        <v>10</v>
      </c>
      <c r="M162" s="90" t="s">
        <v>317</v>
      </c>
    </row>
    <row r="163" spans="1:14">
      <c r="A163" s="51" t="str">
        <f>sthjuv.info!A$15</f>
        <v>Y</v>
      </c>
      <c r="B163" s="51">
        <f>sthjuv.info!B$15</f>
        <v>10</v>
      </c>
      <c r="C163" s="57">
        <v>4.5</v>
      </c>
      <c r="D163" s="6">
        <v>0</v>
      </c>
      <c r="E163" s="57">
        <v>5</v>
      </c>
      <c r="F163" s="6">
        <v>0</v>
      </c>
      <c r="G163" s="60">
        <v>11</v>
      </c>
      <c r="H163" s="93"/>
      <c r="I163" s="92">
        <v>10</v>
      </c>
      <c r="J163" s="6">
        <v>0.38</v>
      </c>
      <c r="L163" s="89">
        <v>11</v>
      </c>
      <c r="M163" s="90" t="s">
        <v>318</v>
      </c>
      <c r="N163" s="94" t="s">
        <v>335</v>
      </c>
    </row>
    <row r="164" spans="1:14">
      <c r="A164" s="51" t="str">
        <f>sthjuv.info!A$15</f>
        <v>Y</v>
      </c>
      <c r="B164" s="51">
        <f>sthjuv.info!B$15</f>
        <v>10</v>
      </c>
      <c r="C164" s="50"/>
      <c r="D164" s="3"/>
      <c r="E164" s="50"/>
      <c r="G164" s="60">
        <v>12</v>
      </c>
      <c r="H164" s="6">
        <v>0</v>
      </c>
      <c r="I164" s="92">
        <v>100</v>
      </c>
      <c r="J164" s="6">
        <v>0.38</v>
      </c>
      <c r="L164" s="89">
        <v>12</v>
      </c>
      <c r="M164" s="90" t="s">
        <v>320</v>
      </c>
    </row>
    <row r="165" spans="1:14">
      <c r="A165" s="51" t="str">
        <f>sthjuv.info!A$15</f>
        <v>Y</v>
      </c>
      <c r="B165" s="51">
        <f>sthjuv.info!B$15</f>
        <v>10</v>
      </c>
      <c r="C165" s="50"/>
      <c r="D165" s="3"/>
      <c r="E165" s="50"/>
      <c r="G165" s="60">
        <v>13</v>
      </c>
      <c r="H165" s="6">
        <v>0</v>
      </c>
      <c r="I165" s="86" t="s">
        <v>331</v>
      </c>
      <c r="L165" s="89">
        <v>13</v>
      </c>
      <c r="M165" s="90" t="s">
        <v>321</v>
      </c>
    </row>
    <row r="166" spans="1:14">
      <c r="A166" s="51" t="str">
        <f>sthjuv.info!A$15</f>
        <v>Y</v>
      </c>
      <c r="B166" s="51">
        <f>sthjuv.info!B$15</f>
        <v>10</v>
      </c>
      <c r="C166" s="50"/>
      <c r="D166" s="3"/>
      <c r="E166" s="50"/>
      <c r="G166" s="60">
        <v>14</v>
      </c>
      <c r="H166" s="6">
        <v>0</v>
      </c>
      <c r="L166" s="89">
        <v>14</v>
      </c>
      <c r="M166" s="90" t="s">
        <v>322</v>
      </c>
    </row>
    <row r="167" spans="1:14">
      <c r="A167" s="51" t="str">
        <f>sthjuv.info!A$15</f>
        <v>Y</v>
      </c>
      <c r="B167" s="51">
        <f>sthjuv.info!B$15</f>
        <v>10</v>
      </c>
      <c r="C167" s="50"/>
      <c r="D167" s="3"/>
      <c r="E167" s="50"/>
      <c r="G167" s="60">
        <v>15</v>
      </c>
      <c r="H167" s="6">
        <v>0</v>
      </c>
      <c r="L167" s="89">
        <v>15</v>
      </c>
      <c r="M167" s="90" t="s">
        <v>323</v>
      </c>
      <c r="N167" s="2" t="s">
        <v>336</v>
      </c>
    </row>
    <row r="168" spans="1:14">
      <c r="A168" s="51" t="str">
        <f>sthjuv.info!A$15</f>
        <v>Y</v>
      </c>
      <c r="B168" s="51">
        <f>sthjuv.info!B$15</f>
        <v>10</v>
      </c>
      <c r="C168" s="50"/>
      <c r="D168" s="3"/>
      <c r="E168" s="50"/>
      <c r="G168" s="60">
        <v>16</v>
      </c>
      <c r="H168" s="6">
        <v>0</v>
      </c>
      <c r="L168" s="89">
        <v>16</v>
      </c>
      <c r="M168" s="90" t="s">
        <v>324</v>
      </c>
    </row>
    <row r="169" spans="1:14">
      <c r="A169" s="51" t="str">
        <f>sthjuv.info!A$15</f>
        <v>Y</v>
      </c>
      <c r="B169" s="51">
        <f>sthjuv.info!B$15</f>
        <v>10</v>
      </c>
      <c r="C169" s="50"/>
      <c r="D169" s="3"/>
      <c r="E169" s="50"/>
      <c r="G169" s="60">
        <v>17</v>
      </c>
      <c r="H169" s="6">
        <v>0.04</v>
      </c>
      <c r="L169" s="89">
        <v>17</v>
      </c>
      <c r="M169" s="90" t="s">
        <v>325</v>
      </c>
    </row>
    <row r="170" spans="1:14">
      <c r="A170" s="51" t="str">
        <f>sthjuv.info!A$15</f>
        <v>Y</v>
      </c>
      <c r="B170" s="51">
        <f>sthjuv.info!B$15</f>
        <v>10</v>
      </c>
      <c r="C170" s="50"/>
      <c r="D170" s="3"/>
      <c r="E170" s="50"/>
      <c r="G170" s="60">
        <v>18</v>
      </c>
      <c r="H170" s="6">
        <v>0.22</v>
      </c>
      <c r="L170" s="89">
        <v>18</v>
      </c>
      <c r="M170" s="90" t="s">
        <v>326</v>
      </c>
    </row>
    <row r="171" spans="1:14">
      <c r="A171" s="51" t="str">
        <f>sthjuv.info!A$15</f>
        <v>Y</v>
      </c>
      <c r="B171" s="51">
        <f>sthjuv.info!B$15</f>
        <v>10</v>
      </c>
      <c r="C171" s="50"/>
      <c r="D171" s="3"/>
      <c r="E171" s="50"/>
      <c r="G171" s="60">
        <v>19</v>
      </c>
      <c r="H171" s="6">
        <v>0.7</v>
      </c>
      <c r="L171" s="89">
        <v>19</v>
      </c>
      <c r="M171" s="90" t="s">
        <v>327</v>
      </c>
    </row>
    <row r="172" spans="1:14">
      <c r="A172" s="51" t="str">
        <f>sthjuv.info!A$15</f>
        <v>Y</v>
      </c>
      <c r="B172" s="51">
        <f>sthjuv.info!B$15</f>
        <v>10</v>
      </c>
      <c r="C172" s="50"/>
      <c r="D172" s="3"/>
      <c r="E172" s="50"/>
      <c r="G172" s="60">
        <v>20</v>
      </c>
      <c r="H172" s="6">
        <v>0.53</v>
      </c>
      <c r="L172" s="89">
        <v>20</v>
      </c>
      <c r="M172" s="90" t="s">
        <v>328</v>
      </c>
    </row>
    <row r="173" spans="1:14">
      <c r="A173" s="51" t="str">
        <f>sthjuv.info!A$15</f>
        <v>Y</v>
      </c>
      <c r="B173" s="51">
        <f>sthjuv.info!B$15</f>
        <v>10</v>
      </c>
      <c r="C173" s="50"/>
      <c r="D173" s="3"/>
      <c r="E173" s="50"/>
      <c r="G173" s="60">
        <v>21</v>
      </c>
      <c r="H173" s="6">
        <v>0.27</v>
      </c>
      <c r="L173" s="89">
        <v>21</v>
      </c>
      <c r="M173" s="90" t="s">
        <v>329</v>
      </c>
    </row>
    <row r="174" spans="1:14">
      <c r="A174" s="51" t="str">
        <f>sthjuv.info!A$15</f>
        <v>Y</v>
      </c>
      <c r="B174" s="51">
        <f>sthjuv.info!B$15</f>
        <v>10</v>
      </c>
      <c r="C174" s="50"/>
      <c r="D174" s="3"/>
      <c r="E174" s="50"/>
      <c r="G174" s="60">
        <v>22</v>
      </c>
      <c r="H174" s="6">
        <v>0.04</v>
      </c>
      <c r="L174" s="89">
        <v>22</v>
      </c>
      <c r="M174" s="90" t="s">
        <v>330</v>
      </c>
    </row>
    <row r="175" spans="1:14">
      <c r="A175" s="51" t="str">
        <f>sthjuv.info!A$15</f>
        <v>Y</v>
      </c>
      <c r="B175" s="51">
        <f>sthjuv.info!B$15</f>
        <v>10</v>
      </c>
      <c r="F175" s="77"/>
    </row>
    <row r="176" spans="1:14">
      <c r="A176" s="51" t="str">
        <f>sthjuv.info!A$16</f>
        <v>Y</v>
      </c>
      <c r="B176" s="51">
        <f>sthjuv.info!B$16</f>
        <v>11</v>
      </c>
      <c r="C176" s="52" t="s">
        <v>27</v>
      </c>
      <c r="D176" s="53" t="str">
        <f>sthjuv.info!$C$16</f>
        <v>KlamSS all</v>
      </c>
      <c r="E176" s="52" t="s">
        <v>15</v>
      </c>
      <c r="F176" s="53" t="str">
        <f>sthjuv.info!$C$16</f>
        <v>KlamSS all</v>
      </c>
      <c r="G176" s="63" t="s">
        <v>306</v>
      </c>
      <c r="H176" s="53" t="str">
        <f>sthjuv.info!$C$16</f>
        <v>KlamSS all</v>
      </c>
      <c r="I176" s="52" t="s">
        <v>307</v>
      </c>
      <c r="J176" s="53" t="str">
        <f>sthjuv.info!$C$16</f>
        <v>KlamSS all</v>
      </c>
    </row>
    <row r="177" spans="1:15">
      <c r="A177" s="51" t="str">
        <f>sthjuv.info!A$16</f>
        <v>Y</v>
      </c>
      <c r="B177" s="51">
        <f>sthjuv.info!B$16</f>
        <v>11</v>
      </c>
      <c r="C177" s="57">
        <v>0</v>
      </c>
      <c r="D177" s="6">
        <v>0.45</v>
      </c>
      <c r="E177" s="57">
        <v>0.2</v>
      </c>
      <c r="F177" s="6">
        <v>0</v>
      </c>
      <c r="G177" s="60">
        <v>1</v>
      </c>
      <c r="H177" s="6">
        <v>0</v>
      </c>
      <c r="I177" s="92">
        <v>0</v>
      </c>
      <c r="J177" s="6">
        <v>1</v>
      </c>
      <c r="L177" s="89">
        <v>1</v>
      </c>
      <c r="M177" s="90" t="s">
        <v>308</v>
      </c>
      <c r="O177" s="86" t="s">
        <v>331</v>
      </c>
    </row>
    <row r="178" spans="1:15">
      <c r="A178" s="51" t="str">
        <f>sthjuv.info!A$16</f>
        <v>Y</v>
      </c>
      <c r="B178" s="51">
        <f>sthjuv.info!B$16</f>
        <v>11</v>
      </c>
      <c r="C178" s="57">
        <v>0.2</v>
      </c>
      <c r="D178" s="6">
        <v>0.78</v>
      </c>
      <c r="E178" s="57">
        <v>0.6</v>
      </c>
      <c r="F178" s="6">
        <v>0.71</v>
      </c>
      <c r="G178" s="60">
        <v>2</v>
      </c>
      <c r="H178" s="6">
        <v>0.24</v>
      </c>
      <c r="I178" s="92">
        <v>3</v>
      </c>
      <c r="J178" s="6">
        <v>0.83</v>
      </c>
      <c r="L178" s="89">
        <v>2</v>
      </c>
      <c r="M178" s="90" t="s">
        <v>309</v>
      </c>
      <c r="O178" s="2" t="s">
        <v>332</v>
      </c>
    </row>
    <row r="179" spans="1:15">
      <c r="A179" s="51" t="str">
        <f>sthjuv.info!A$16</f>
        <v>Y</v>
      </c>
      <c r="B179" s="51">
        <f>sthjuv.info!B$16</f>
        <v>11</v>
      </c>
      <c r="C179" s="57">
        <v>0.6</v>
      </c>
      <c r="D179" s="6">
        <v>1</v>
      </c>
      <c r="E179" s="57">
        <v>1</v>
      </c>
      <c r="F179" s="6">
        <v>0.88</v>
      </c>
      <c r="G179" s="60">
        <v>3</v>
      </c>
      <c r="H179" s="6">
        <v>0.21</v>
      </c>
      <c r="I179" s="92">
        <v>6</v>
      </c>
      <c r="J179" s="6">
        <v>0.34</v>
      </c>
      <c r="L179" s="89">
        <v>3</v>
      </c>
      <c r="M179" s="90" t="s">
        <v>310</v>
      </c>
      <c r="O179" s="2" t="s">
        <v>333</v>
      </c>
    </row>
    <row r="180" spans="1:15">
      <c r="A180" s="51" t="str">
        <f>sthjuv.info!A$16</f>
        <v>Y</v>
      </c>
      <c r="B180" s="51">
        <f>sthjuv.info!B$16</f>
        <v>11</v>
      </c>
      <c r="C180" s="57">
        <v>1</v>
      </c>
      <c r="D180" s="6">
        <v>0.92</v>
      </c>
      <c r="E180" s="57">
        <v>1.4</v>
      </c>
      <c r="F180" s="6">
        <v>1</v>
      </c>
      <c r="G180" s="60">
        <v>4</v>
      </c>
      <c r="H180" s="6">
        <v>1</v>
      </c>
      <c r="I180" s="92">
        <v>9</v>
      </c>
      <c r="J180" s="6">
        <v>0.19</v>
      </c>
      <c r="L180" s="89">
        <v>4</v>
      </c>
      <c r="M180" s="90" t="s">
        <v>311</v>
      </c>
    </row>
    <row r="181" spans="1:15">
      <c r="A181" s="51" t="str">
        <f>sthjuv.info!A$16</f>
        <v>Y</v>
      </c>
      <c r="B181" s="51">
        <f>sthjuv.info!B$16</f>
        <v>11</v>
      </c>
      <c r="C181" s="57">
        <v>1.4</v>
      </c>
      <c r="D181" s="6">
        <v>0.72</v>
      </c>
      <c r="E181" s="57">
        <v>1.8</v>
      </c>
      <c r="F181" s="6">
        <v>0.94</v>
      </c>
      <c r="G181" s="60">
        <v>5</v>
      </c>
      <c r="H181" s="6">
        <v>0.13</v>
      </c>
      <c r="I181" s="92">
        <v>12</v>
      </c>
      <c r="J181" s="6">
        <v>0.08</v>
      </c>
      <c r="L181" s="89">
        <v>5</v>
      </c>
      <c r="M181" s="90" t="s">
        <v>312</v>
      </c>
    </row>
    <row r="182" spans="1:15">
      <c r="A182" s="51" t="str">
        <f>sthjuv.info!A$16</f>
        <v>Y</v>
      </c>
      <c r="B182" s="51">
        <f>sthjuv.info!B$16</f>
        <v>11</v>
      </c>
      <c r="C182" s="57">
        <v>1.8</v>
      </c>
      <c r="D182" s="6">
        <v>0.7</v>
      </c>
      <c r="E182" s="57">
        <v>2.2000000000000002</v>
      </c>
      <c r="F182" s="6">
        <v>0.7</v>
      </c>
      <c r="G182" s="60">
        <v>6</v>
      </c>
      <c r="H182" s="6">
        <v>0.6</v>
      </c>
      <c r="I182" s="92">
        <v>15</v>
      </c>
      <c r="J182" s="6">
        <v>0.04</v>
      </c>
      <c r="L182" s="89">
        <v>6</v>
      </c>
      <c r="M182" s="90" t="s">
        <v>313</v>
      </c>
    </row>
    <row r="183" spans="1:15">
      <c r="A183" s="51" t="str">
        <f>sthjuv.info!A$16</f>
        <v>Y</v>
      </c>
      <c r="B183" s="51">
        <f>sthjuv.info!B$16</f>
        <v>11</v>
      </c>
      <c r="C183" s="57">
        <v>2.2000000000000002</v>
      </c>
      <c r="D183" s="6">
        <v>0.55000000000000004</v>
      </c>
      <c r="E183" s="57">
        <v>2.6</v>
      </c>
      <c r="F183" s="6">
        <v>0.4</v>
      </c>
      <c r="G183" s="60">
        <v>7</v>
      </c>
      <c r="H183" s="6">
        <v>0.01</v>
      </c>
      <c r="I183" s="92">
        <v>18</v>
      </c>
      <c r="J183" s="6">
        <v>0.04</v>
      </c>
      <c r="L183" s="89">
        <v>7</v>
      </c>
      <c r="M183" s="90" t="s">
        <v>314</v>
      </c>
    </row>
    <row r="184" spans="1:15">
      <c r="A184" s="51" t="str">
        <f>sthjuv.info!A$16</f>
        <v>Y</v>
      </c>
      <c r="B184" s="51">
        <f>sthjuv.info!B$16</f>
        <v>11</v>
      </c>
      <c r="C184" s="57">
        <v>2.6</v>
      </c>
      <c r="D184" s="6">
        <v>0.45</v>
      </c>
      <c r="E184" s="57">
        <v>3</v>
      </c>
      <c r="F184" s="6">
        <v>0.18</v>
      </c>
      <c r="G184" s="60">
        <v>8</v>
      </c>
      <c r="H184" s="6">
        <v>0</v>
      </c>
      <c r="I184" s="92">
        <v>21</v>
      </c>
      <c r="J184" s="6">
        <v>0.03</v>
      </c>
      <c r="L184" s="89">
        <v>8</v>
      </c>
      <c r="M184" s="90" t="s">
        <v>315</v>
      </c>
    </row>
    <row r="185" spans="1:15">
      <c r="A185" s="51" t="str">
        <f>sthjuv.info!A$16</f>
        <v>Y</v>
      </c>
      <c r="B185" s="51">
        <f>sthjuv.info!B$16</f>
        <v>11</v>
      </c>
      <c r="C185" s="57">
        <v>3</v>
      </c>
      <c r="D185" s="6">
        <v>0.25</v>
      </c>
      <c r="E185" s="57">
        <v>3.4</v>
      </c>
      <c r="F185" s="6">
        <v>0.06</v>
      </c>
      <c r="G185" s="60">
        <v>9</v>
      </c>
      <c r="H185" s="6">
        <v>0.05</v>
      </c>
      <c r="I185" s="92">
        <v>24</v>
      </c>
      <c r="J185" s="6">
        <v>0.02</v>
      </c>
      <c r="L185" s="89">
        <v>9</v>
      </c>
      <c r="M185" s="90" t="s">
        <v>316</v>
      </c>
    </row>
    <row r="186" spans="1:15">
      <c r="A186" s="51" t="str">
        <f>sthjuv.info!A$16</f>
        <v>Y</v>
      </c>
      <c r="B186" s="51">
        <f>sthjuv.info!B$16</f>
        <v>11</v>
      </c>
      <c r="C186" s="57">
        <v>3.4</v>
      </c>
      <c r="D186" s="6">
        <v>0.15</v>
      </c>
      <c r="E186" s="57">
        <v>3.8</v>
      </c>
      <c r="F186" s="6">
        <v>0.03</v>
      </c>
      <c r="G186" s="60">
        <v>10</v>
      </c>
      <c r="H186" s="6">
        <v>0.22</v>
      </c>
      <c r="I186" s="92">
        <v>27</v>
      </c>
      <c r="J186" s="6">
        <v>0.02</v>
      </c>
      <c r="L186" s="89">
        <v>10</v>
      </c>
      <c r="M186" s="90" t="s">
        <v>317</v>
      </c>
    </row>
    <row r="187" spans="1:15">
      <c r="A187" s="51" t="str">
        <f>sthjuv.info!A$16</f>
        <v>Y</v>
      </c>
      <c r="B187" s="51">
        <f>sthjuv.info!B$16</f>
        <v>11</v>
      </c>
      <c r="C187" s="57">
        <v>3.8</v>
      </c>
      <c r="D187" s="6">
        <v>0.06</v>
      </c>
      <c r="E187" s="57">
        <v>4.2</v>
      </c>
      <c r="F187" s="6">
        <v>0.02</v>
      </c>
      <c r="G187" s="60">
        <v>11</v>
      </c>
      <c r="H187" s="6">
        <v>0.03</v>
      </c>
      <c r="I187" s="92">
        <v>30</v>
      </c>
      <c r="J187" s="6">
        <v>0.01</v>
      </c>
      <c r="L187" s="89">
        <v>11</v>
      </c>
      <c r="M187" s="90" t="s">
        <v>318</v>
      </c>
    </row>
    <row r="188" spans="1:15">
      <c r="A188" s="51" t="str">
        <f>sthjuv.info!A$16</f>
        <v>Y</v>
      </c>
      <c r="B188" s="51">
        <f>sthjuv.info!B$16</f>
        <v>11</v>
      </c>
      <c r="C188" s="57">
        <v>4.2</v>
      </c>
      <c r="D188" s="6">
        <v>0.03</v>
      </c>
      <c r="E188" s="57">
        <v>4.5999999999999996</v>
      </c>
      <c r="F188" s="6">
        <v>0.01</v>
      </c>
      <c r="G188" s="60">
        <v>12</v>
      </c>
      <c r="H188" s="6">
        <v>0</v>
      </c>
      <c r="I188" s="92">
        <v>33</v>
      </c>
      <c r="J188" s="6">
        <v>0.01</v>
      </c>
      <c r="L188" s="89">
        <v>12</v>
      </c>
      <c r="M188" s="90" t="s">
        <v>320</v>
      </c>
    </row>
    <row r="189" spans="1:15">
      <c r="A189" s="51" t="str">
        <f>sthjuv.info!A$16</f>
        <v>Y</v>
      </c>
      <c r="B189" s="51">
        <f>sthjuv.info!B$16</f>
        <v>11</v>
      </c>
      <c r="C189" s="50"/>
      <c r="D189" s="3"/>
      <c r="E189" s="50"/>
      <c r="G189" s="60">
        <v>13</v>
      </c>
      <c r="H189" s="6">
        <v>0</v>
      </c>
      <c r="I189" s="86" t="s">
        <v>331</v>
      </c>
      <c r="L189" s="89">
        <v>13</v>
      </c>
      <c r="M189" s="90" t="s">
        <v>321</v>
      </c>
    </row>
    <row r="190" spans="1:15">
      <c r="A190" s="51" t="str">
        <f>sthjuv.info!A$16</f>
        <v>Y</v>
      </c>
      <c r="B190" s="51">
        <f>sthjuv.info!B$16</f>
        <v>11</v>
      </c>
      <c r="C190" s="50"/>
      <c r="D190" s="3"/>
      <c r="E190" s="50"/>
      <c r="G190" s="60">
        <v>14</v>
      </c>
      <c r="H190" s="6">
        <v>0</v>
      </c>
      <c r="L190" s="89">
        <v>14</v>
      </c>
      <c r="M190" s="90" t="s">
        <v>322</v>
      </c>
    </row>
    <row r="191" spans="1:15">
      <c r="A191" s="51" t="str">
        <f>sthjuv.info!A$16</f>
        <v>Y</v>
      </c>
      <c r="B191" s="51">
        <f>sthjuv.info!B$16</f>
        <v>11</v>
      </c>
      <c r="C191" s="50"/>
      <c r="D191" s="3"/>
      <c r="E191" s="50"/>
      <c r="G191" s="60">
        <v>15</v>
      </c>
      <c r="H191" s="6">
        <v>0</v>
      </c>
      <c r="L191" s="89">
        <v>15</v>
      </c>
      <c r="M191" s="90" t="s">
        <v>323</v>
      </c>
      <c r="N191" s="2" t="s">
        <v>336</v>
      </c>
    </row>
    <row r="192" spans="1:15">
      <c r="A192" s="51" t="str">
        <f>sthjuv.info!A$16</f>
        <v>Y</v>
      </c>
      <c r="B192" s="51">
        <f>sthjuv.info!B$16</f>
        <v>11</v>
      </c>
      <c r="C192" s="50"/>
      <c r="D192" s="3"/>
      <c r="E192" s="50"/>
      <c r="G192" s="60">
        <v>16</v>
      </c>
      <c r="H192" s="6">
        <v>0</v>
      </c>
      <c r="L192" s="89">
        <v>16</v>
      </c>
      <c r="M192" s="90" t="s">
        <v>324</v>
      </c>
    </row>
    <row r="193" spans="1:13">
      <c r="A193" s="51" t="str">
        <f>sthjuv.info!A$16</f>
        <v>Y</v>
      </c>
      <c r="B193" s="51">
        <f>sthjuv.info!B$16</f>
        <v>11</v>
      </c>
      <c r="C193" s="50"/>
      <c r="D193" s="3"/>
      <c r="E193" s="50"/>
      <c r="G193" s="60">
        <v>17</v>
      </c>
      <c r="H193" s="6">
        <v>0.03</v>
      </c>
      <c r="L193" s="89">
        <v>17</v>
      </c>
      <c r="M193" s="90" t="s">
        <v>325</v>
      </c>
    </row>
    <row r="194" spans="1:13">
      <c r="A194" s="51" t="str">
        <f>sthjuv.info!A$16</f>
        <v>Y</v>
      </c>
      <c r="B194" s="51">
        <f>sthjuv.info!B$16</f>
        <v>11</v>
      </c>
      <c r="C194" s="50"/>
      <c r="D194" s="3"/>
      <c r="E194" s="50"/>
      <c r="G194" s="60">
        <v>18</v>
      </c>
      <c r="H194" s="6">
        <v>0.13</v>
      </c>
      <c r="L194" s="89">
        <v>18</v>
      </c>
      <c r="M194" s="90" t="s">
        <v>326</v>
      </c>
    </row>
    <row r="195" spans="1:13">
      <c r="A195" s="51" t="str">
        <f>sthjuv.info!A$16</f>
        <v>Y</v>
      </c>
      <c r="B195" s="51">
        <f>sthjuv.info!B$16</f>
        <v>11</v>
      </c>
      <c r="C195" s="50"/>
      <c r="D195" s="3"/>
      <c r="E195" s="50"/>
      <c r="G195" s="60">
        <v>19</v>
      </c>
      <c r="H195" s="6">
        <v>0.43</v>
      </c>
      <c r="L195" s="89">
        <v>19</v>
      </c>
      <c r="M195" s="90" t="s">
        <v>327</v>
      </c>
    </row>
    <row r="196" spans="1:13">
      <c r="A196" s="51" t="str">
        <f>sthjuv.info!A$16</f>
        <v>Y</v>
      </c>
      <c r="B196" s="51">
        <f>sthjuv.info!B$16</f>
        <v>11</v>
      </c>
      <c r="C196" s="50"/>
      <c r="D196" s="3"/>
      <c r="E196" s="50"/>
      <c r="G196" s="60">
        <v>20</v>
      </c>
      <c r="H196" s="6">
        <v>0.39</v>
      </c>
      <c r="L196" s="89">
        <v>20</v>
      </c>
      <c r="M196" s="90" t="s">
        <v>328</v>
      </c>
    </row>
    <row r="197" spans="1:13">
      <c r="A197" s="51" t="str">
        <f>sthjuv.info!A$16</f>
        <v>Y</v>
      </c>
      <c r="B197" s="51">
        <f>sthjuv.info!B$16</f>
        <v>11</v>
      </c>
      <c r="C197" s="50"/>
      <c r="D197" s="3"/>
      <c r="E197" s="50"/>
      <c r="G197" s="60">
        <v>21</v>
      </c>
      <c r="H197" s="6">
        <v>0.35</v>
      </c>
      <c r="L197" s="89">
        <v>21</v>
      </c>
      <c r="M197" s="90" t="s">
        <v>329</v>
      </c>
    </row>
    <row r="198" spans="1:13">
      <c r="A198" s="51" t="str">
        <f>sthjuv.info!A$16</f>
        <v>Y</v>
      </c>
      <c r="B198" s="51">
        <f>sthjuv.info!B$16</f>
        <v>11</v>
      </c>
      <c r="C198" s="50"/>
      <c r="D198" s="3"/>
      <c r="E198" s="50"/>
      <c r="G198" s="60">
        <v>22</v>
      </c>
      <c r="H198" s="6">
        <v>0.05</v>
      </c>
      <c r="L198" s="89">
        <v>22</v>
      </c>
      <c r="M198" s="90" t="s">
        <v>330</v>
      </c>
    </row>
    <row r="199" spans="1:13">
      <c r="A199" s="51" t="str">
        <f>sthjuv.info!A$16</f>
        <v>Y</v>
      </c>
      <c r="B199" s="51">
        <f>sthjuv.info!B$16</f>
        <v>11</v>
      </c>
    </row>
    <row r="200" spans="1:13">
      <c r="A200" s="51" t="str">
        <f>sthjuv.info!A$17</f>
        <v>Y</v>
      </c>
      <c r="B200" s="51">
        <f>sthjuv.info!B$17</f>
        <v>12</v>
      </c>
      <c r="C200" s="52" t="s">
        <v>27</v>
      </c>
      <c r="D200" s="53" t="str">
        <f>sthjuv.info!$C$17</f>
        <v>Tokul</v>
      </c>
      <c r="E200" s="52" t="s">
        <v>15</v>
      </c>
      <c r="F200" s="53" t="str">
        <f>sthjuv.info!$C$17</f>
        <v>Tokul</v>
      </c>
    </row>
    <row r="201" spans="1:13">
      <c r="A201" s="51" t="str">
        <f>sthjuv.info!A$17</f>
        <v>Y</v>
      </c>
      <c r="B201" s="51">
        <f>sthjuv.info!B$17</f>
        <v>12</v>
      </c>
      <c r="C201" s="57">
        <v>0</v>
      </c>
      <c r="D201" s="3">
        <v>1</v>
      </c>
      <c r="F201" s="75" t="s">
        <v>29</v>
      </c>
    </row>
    <row r="202" spans="1:13">
      <c r="A202" s="51" t="str">
        <f>sthjuv.info!A$17</f>
        <v>Y</v>
      </c>
      <c r="B202" s="51">
        <f>sthjuv.info!B$17</f>
        <v>12</v>
      </c>
      <c r="C202" s="57">
        <v>0.2</v>
      </c>
      <c r="D202" s="6">
        <v>1</v>
      </c>
      <c r="E202" s="6"/>
    </row>
    <row r="203" spans="1:13">
      <c r="A203" s="51" t="str">
        <f>sthjuv.info!A$17</f>
        <v>Y</v>
      </c>
      <c r="B203" s="51">
        <f>sthjuv.info!B$17</f>
        <v>12</v>
      </c>
      <c r="C203" s="57">
        <v>0.3</v>
      </c>
      <c r="D203" s="6">
        <v>0.37</v>
      </c>
    </row>
    <row r="204" spans="1:13">
      <c r="A204" s="51" t="str">
        <f>sthjuv.info!A$17</f>
        <v>Y</v>
      </c>
      <c r="B204" s="51">
        <f>sthjuv.info!B$17</f>
        <v>12</v>
      </c>
      <c r="C204" s="57">
        <v>0.5</v>
      </c>
      <c r="D204" s="6">
        <v>0.37</v>
      </c>
    </row>
    <row r="205" spans="1:13">
      <c r="A205" s="51" t="str">
        <f>sthjuv.info!A$17</f>
        <v>Y</v>
      </c>
      <c r="B205" s="51">
        <f>sthjuv.info!B$17</f>
        <v>12</v>
      </c>
      <c r="C205" s="57">
        <v>0.6</v>
      </c>
      <c r="D205" s="6">
        <v>0.6</v>
      </c>
    </row>
    <row r="206" spans="1:13">
      <c r="A206" s="51" t="str">
        <f>sthjuv.info!A$17</f>
        <v>Y</v>
      </c>
      <c r="B206" s="51">
        <f>sthjuv.info!B$17</f>
        <v>12</v>
      </c>
      <c r="C206" s="57">
        <v>0.8</v>
      </c>
      <c r="D206" s="6">
        <v>0.6</v>
      </c>
    </row>
    <row r="207" spans="1:13">
      <c r="A207" s="51" t="str">
        <f>sthjuv.info!A$17</f>
        <v>Y</v>
      </c>
      <c r="B207" s="51">
        <f>sthjuv.info!B$17</f>
        <v>12</v>
      </c>
      <c r="C207" s="57">
        <v>0.9</v>
      </c>
      <c r="D207" s="6">
        <v>0.24</v>
      </c>
    </row>
    <row r="208" spans="1:13">
      <c r="A208" s="51" t="str">
        <f>sthjuv.info!A$17</f>
        <v>Y</v>
      </c>
      <c r="B208" s="51">
        <f>sthjuv.info!B$17</f>
        <v>12</v>
      </c>
      <c r="C208" s="57">
        <v>1</v>
      </c>
      <c r="D208" s="6">
        <v>0.24</v>
      </c>
    </row>
    <row r="209" spans="1:6">
      <c r="A209" s="51" t="str">
        <f>sthjuv.info!A$17</f>
        <v>Y</v>
      </c>
      <c r="B209" s="51">
        <f>sthjuv.info!B$17</f>
        <v>12</v>
      </c>
      <c r="C209" s="57">
        <v>1.1000000000000001</v>
      </c>
      <c r="D209" s="6">
        <v>0.46</v>
      </c>
    </row>
    <row r="210" spans="1:6">
      <c r="A210" s="51" t="str">
        <f>sthjuv.info!A$17</f>
        <v>Y</v>
      </c>
      <c r="B210" s="51">
        <f>sthjuv.info!B$17</f>
        <v>12</v>
      </c>
      <c r="C210" s="57">
        <v>1.4</v>
      </c>
      <c r="D210" s="6">
        <v>0.46</v>
      </c>
    </row>
    <row r="211" spans="1:6">
      <c r="A211" s="51" t="str">
        <f>sthjuv.info!A$17</f>
        <v>Y</v>
      </c>
      <c r="B211" s="51">
        <f>sthjuv.info!B$17</f>
        <v>12</v>
      </c>
      <c r="C211" s="57">
        <v>1.5</v>
      </c>
      <c r="D211" s="6">
        <v>0.09</v>
      </c>
    </row>
    <row r="212" spans="1:6">
      <c r="A212" s="51" t="str">
        <f>sthjuv.info!A$17</f>
        <v>Y</v>
      </c>
      <c r="B212" s="51">
        <f>sthjuv.info!B$17</f>
        <v>12</v>
      </c>
      <c r="C212" s="57">
        <v>1.7</v>
      </c>
      <c r="D212" s="6">
        <v>0.09</v>
      </c>
    </row>
    <row r="213" spans="1:6">
      <c r="A213" s="51" t="str">
        <f>sthjuv.info!A$17</f>
        <v>Y</v>
      </c>
      <c r="B213" s="51">
        <f>sthjuv.info!B$17</f>
        <v>12</v>
      </c>
      <c r="C213" s="57">
        <v>1.8</v>
      </c>
      <c r="D213" s="6">
        <v>0.18</v>
      </c>
    </row>
    <row r="214" spans="1:6">
      <c r="A214" s="51" t="str">
        <f>sthjuv.info!A$17</f>
        <v>Y</v>
      </c>
      <c r="B214" s="51">
        <f>sthjuv.info!B$17</f>
        <v>12</v>
      </c>
      <c r="C214" s="57">
        <v>2</v>
      </c>
      <c r="D214" s="6">
        <v>0.18</v>
      </c>
    </row>
    <row r="215" spans="1:6">
      <c r="A215" s="51" t="str">
        <f>sthjuv.info!A$17</f>
        <v>Y</v>
      </c>
      <c r="B215" s="51">
        <f>sthjuv.info!B$17</f>
        <v>12</v>
      </c>
      <c r="C215" s="57">
        <v>2.1</v>
      </c>
      <c r="D215" s="6">
        <v>0</v>
      </c>
    </row>
    <row r="216" spans="1:6">
      <c r="A216" s="51" t="str">
        <f>sthjuv.info!A$17</f>
        <v>Y</v>
      </c>
      <c r="B216" s="51">
        <f>sthjuv.info!B$17</f>
        <v>12</v>
      </c>
    </row>
    <row r="217" spans="1:6">
      <c r="A217" s="51" t="str">
        <f>sthjuv.info!A$18</f>
        <v>Y</v>
      </c>
      <c r="B217" s="51">
        <f>sthjuv.info!B$18</f>
        <v>13</v>
      </c>
      <c r="C217" s="52" t="s">
        <v>27</v>
      </c>
      <c r="D217" s="53" t="str">
        <f>sthjuv.info!$C$18</f>
        <v>WDFW 87</v>
      </c>
      <c r="E217" s="52" t="s">
        <v>15</v>
      </c>
      <c r="F217" s="53" t="str">
        <f>sthjuv.info!$C$18</f>
        <v>WDFW 87</v>
      </c>
    </row>
    <row r="218" spans="1:6">
      <c r="A218" s="51" t="str">
        <f>sthjuv.info!A$18</f>
        <v>Y</v>
      </c>
      <c r="B218" s="51">
        <f>sthjuv.info!B$18</f>
        <v>13</v>
      </c>
      <c r="C218" s="57">
        <v>0</v>
      </c>
      <c r="D218" s="6">
        <v>0</v>
      </c>
      <c r="E218" s="57">
        <v>0.3</v>
      </c>
      <c r="F218" s="6">
        <v>0</v>
      </c>
    </row>
    <row r="219" spans="1:6">
      <c r="A219" s="51" t="str">
        <f>sthjuv.info!A$18</f>
        <v>Y</v>
      </c>
      <c r="B219" s="51">
        <f>sthjuv.info!B$18</f>
        <v>13</v>
      </c>
      <c r="C219" s="57">
        <v>0.25</v>
      </c>
      <c r="D219" s="6">
        <v>1</v>
      </c>
      <c r="E219" s="57">
        <v>0.4</v>
      </c>
      <c r="F219" s="6">
        <v>1</v>
      </c>
    </row>
    <row r="220" spans="1:6">
      <c r="A220" s="51" t="str">
        <f>sthjuv.info!A$18</f>
        <v>Y</v>
      </c>
      <c r="B220" s="51">
        <f>sthjuv.info!B$18</f>
        <v>13</v>
      </c>
      <c r="C220" s="57">
        <v>0.8</v>
      </c>
      <c r="D220" s="6">
        <v>1</v>
      </c>
      <c r="E220" s="57">
        <v>5</v>
      </c>
      <c r="F220" s="6">
        <v>1</v>
      </c>
    </row>
    <row r="221" spans="1:6">
      <c r="A221" s="51" t="str">
        <f>sthjuv.info!A$18</f>
        <v>Y</v>
      </c>
      <c r="B221" s="51">
        <f>sthjuv.info!B$18</f>
        <v>13</v>
      </c>
      <c r="C221" s="57">
        <v>1</v>
      </c>
      <c r="D221" s="6">
        <v>0.97</v>
      </c>
      <c r="E221" s="57">
        <v>10</v>
      </c>
      <c r="F221" s="6">
        <v>1</v>
      </c>
    </row>
    <row r="222" spans="1:6">
      <c r="A222" s="51" t="str">
        <f>sthjuv.info!A$18</f>
        <v>Y</v>
      </c>
      <c r="B222" s="51">
        <f>sthjuv.info!B$18</f>
        <v>13</v>
      </c>
      <c r="C222" s="57">
        <v>2</v>
      </c>
      <c r="D222" s="6">
        <v>0.81</v>
      </c>
    </row>
    <row r="223" spans="1:6">
      <c r="A223" s="51" t="str">
        <f>sthjuv.info!A$18</f>
        <v>Y</v>
      </c>
      <c r="B223" s="51">
        <f>sthjuv.info!B$18</f>
        <v>13</v>
      </c>
      <c r="C223" s="57">
        <v>2.8</v>
      </c>
      <c r="D223" s="6">
        <v>0.57999999999999996</v>
      </c>
    </row>
    <row r="224" spans="1:6">
      <c r="A224" s="51" t="str">
        <f>sthjuv.info!A$18</f>
        <v>Y</v>
      </c>
      <c r="B224" s="51">
        <f>sthjuv.info!B$18</f>
        <v>13</v>
      </c>
      <c r="C224" s="57">
        <v>3</v>
      </c>
      <c r="D224" s="6">
        <v>0.17</v>
      </c>
    </row>
    <row r="225" spans="1:6">
      <c r="A225" s="51" t="str">
        <f>sthjuv.info!A$18</f>
        <v>Y</v>
      </c>
      <c r="B225" s="51">
        <f>sthjuv.info!B$18</f>
        <v>13</v>
      </c>
      <c r="C225" s="57">
        <v>3.2</v>
      </c>
      <c r="D225" s="6">
        <v>0.05</v>
      </c>
    </row>
    <row r="226" spans="1:6">
      <c r="A226" s="51" t="str">
        <f>sthjuv.info!A$18</f>
        <v>Y</v>
      </c>
      <c r="B226" s="51">
        <f>sthjuv.info!B$18</f>
        <v>13</v>
      </c>
      <c r="C226" s="57">
        <v>4</v>
      </c>
      <c r="D226" s="6">
        <v>0</v>
      </c>
    </row>
    <row r="227" spans="1:6">
      <c r="A227" s="51" t="str">
        <f>sthjuv.info!A$18</f>
        <v>Y</v>
      </c>
      <c r="B227" s="51">
        <f>sthjuv.info!B$18</f>
        <v>13</v>
      </c>
    </row>
    <row r="228" spans="1:6">
      <c r="A228" s="51" t="str">
        <f>sthjuv.info!A$19</f>
        <v>Y</v>
      </c>
      <c r="B228" s="51">
        <f>sthjuv.info!B$19</f>
        <v>14</v>
      </c>
      <c r="C228" s="52" t="s">
        <v>27</v>
      </c>
      <c r="D228" s="53" t="str">
        <f>sthjuv.info!$C$19</f>
        <v>Hosey W</v>
      </c>
      <c r="E228" s="52" t="s">
        <v>15</v>
      </c>
      <c r="F228" s="53" t="str">
        <f>sthjuv.info!$C$19</f>
        <v>Hosey W</v>
      </c>
    </row>
    <row r="229" spans="1:6">
      <c r="A229" s="51" t="str">
        <f>sthjuv.info!A$19</f>
        <v>Y</v>
      </c>
      <c r="B229" s="51">
        <f>sthjuv.info!B$19</f>
        <v>14</v>
      </c>
      <c r="C229" s="57">
        <v>0</v>
      </c>
      <c r="D229" s="6">
        <v>0.6</v>
      </c>
      <c r="E229" s="57">
        <v>0.5</v>
      </c>
      <c r="F229" s="6">
        <v>0</v>
      </c>
    </row>
    <row r="230" spans="1:6">
      <c r="A230" s="51" t="str">
        <f>sthjuv.info!A$19</f>
        <v>Y</v>
      </c>
      <c r="B230" s="51">
        <f>sthjuv.info!B$19</f>
        <v>14</v>
      </c>
      <c r="C230" s="57">
        <v>0.2</v>
      </c>
      <c r="D230" s="6">
        <v>1</v>
      </c>
      <c r="E230" s="57">
        <v>2</v>
      </c>
      <c r="F230" s="6">
        <v>0.7</v>
      </c>
    </row>
    <row r="231" spans="1:6">
      <c r="A231" s="51" t="str">
        <f>sthjuv.info!A$19</f>
        <v>Y</v>
      </c>
      <c r="B231" s="51">
        <f>sthjuv.info!B$19</f>
        <v>14</v>
      </c>
      <c r="C231" s="57">
        <v>0.8</v>
      </c>
      <c r="D231" s="6">
        <v>1</v>
      </c>
      <c r="E231" s="57">
        <v>3</v>
      </c>
      <c r="F231" s="6">
        <v>0.95</v>
      </c>
    </row>
    <row r="232" spans="1:6">
      <c r="A232" s="51" t="str">
        <f>sthjuv.info!A$19</f>
        <v>Y</v>
      </c>
      <c r="B232" s="51">
        <f>sthjuv.info!B$19</f>
        <v>14</v>
      </c>
      <c r="C232" s="57">
        <v>1</v>
      </c>
      <c r="D232" s="6">
        <v>0.9</v>
      </c>
      <c r="E232" s="57">
        <v>3.5</v>
      </c>
      <c r="F232" s="6">
        <v>1</v>
      </c>
    </row>
    <row r="233" spans="1:6">
      <c r="A233" s="51" t="str">
        <f>sthjuv.info!A$19</f>
        <v>Y</v>
      </c>
      <c r="B233" s="51">
        <f>sthjuv.info!B$19</f>
        <v>14</v>
      </c>
      <c r="C233" s="57">
        <v>1.3</v>
      </c>
      <c r="D233" s="6">
        <v>0.2</v>
      </c>
      <c r="E233" s="57">
        <v>4</v>
      </c>
      <c r="F233" s="6">
        <v>0.95</v>
      </c>
    </row>
    <row r="234" spans="1:6">
      <c r="A234" s="51" t="str">
        <f>sthjuv.info!A$19</f>
        <v>Y</v>
      </c>
      <c r="B234" s="51">
        <f>sthjuv.info!B$19</f>
        <v>14</v>
      </c>
      <c r="C234" s="57">
        <v>2.7</v>
      </c>
      <c r="D234" s="6">
        <v>0</v>
      </c>
      <c r="E234" s="57">
        <v>5</v>
      </c>
      <c r="F234" s="6">
        <v>0.75</v>
      </c>
    </row>
    <row r="235" spans="1:6">
      <c r="A235" s="51" t="str">
        <f>sthjuv.info!A$19</f>
        <v>Y</v>
      </c>
      <c r="B235" s="51">
        <f>sthjuv.info!B$19</f>
        <v>14</v>
      </c>
      <c r="E235" s="57">
        <v>6</v>
      </c>
      <c r="F235" s="6">
        <v>0.65</v>
      </c>
    </row>
    <row r="236" spans="1:6">
      <c r="A236" s="51" t="str">
        <f>sthjuv.info!A$19</f>
        <v>Y</v>
      </c>
      <c r="B236" s="51">
        <f>sthjuv.info!B$19</f>
        <v>14</v>
      </c>
      <c r="E236" s="57">
        <v>8</v>
      </c>
      <c r="F236" s="6">
        <v>0.55000000000000004</v>
      </c>
    </row>
    <row r="237" spans="1:6">
      <c r="A237" s="51" t="str">
        <f>sthjuv.info!A$19</f>
        <v>Y</v>
      </c>
      <c r="B237" s="51">
        <f>sthjuv.info!B$19</f>
        <v>14</v>
      </c>
      <c r="E237" s="57">
        <v>100</v>
      </c>
      <c r="F237" s="6">
        <v>0.55000000000000004</v>
      </c>
    </row>
    <row r="238" spans="1:6">
      <c r="A238" s="51" t="str">
        <f>sthjuv.info!A$19</f>
        <v>Y</v>
      </c>
      <c r="B238" s="51">
        <f>sthjuv.info!B$19</f>
        <v>14</v>
      </c>
    </row>
    <row r="239" spans="1:6">
      <c r="A239" s="51" t="str">
        <f>sthjuv.info!A$20</f>
        <v>Y</v>
      </c>
      <c r="B239" s="51">
        <f>sthjuv.info!B$20</f>
        <v>15</v>
      </c>
      <c r="C239" s="52" t="s">
        <v>27</v>
      </c>
      <c r="D239" s="53" t="str">
        <f>sthjuv.info!$C$20</f>
        <v>WDFW 96</v>
      </c>
      <c r="E239" s="52" t="s">
        <v>15</v>
      </c>
      <c r="F239" s="53" t="str">
        <f>sthjuv.info!$C$20</f>
        <v>WDFW 96</v>
      </c>
    </row>
    <row r="240" spans="1:6">
      <c r="A240" s="51" t="str">
        <f>sthjuv.info!A$20</f>
        <v>Y</v>
      </c>
      <c r="B240" s="51">
        <f>sthjuv.info!B$20</f>
        <v>15</v>
      </c>
      <c r="C240" s="57">
        <v>0</v>
      </c>
      <c r="D240" s="6">
        <v>0.23</v>
      </c>
      <c r="E240" s="57">
        <v>0.49</v>
      </c>
      <c r="F240" s="6">
        <v>0</v>
      </c>
    </row>
    <row r="241" spans="1:6">
      <c r="A241" s="51" t="str">
        <f>sthjuv.info!A$20</f>
        <v>Y</v>
      </c>
      <c r="B241" s="51">
        <f>sthjuv.info!B$20</f>
        <v>15</v>
      </c>
      <c r="C241" s="57">
        <v>0.09</v>
      </c>
      <c r="D241" s="6">
        <v>0.23</v>
      </c>
      <c r="E241" s="57">
        <v>0.5</v>
      </c>
      <c r="F241" s="6">
        <v>0.03</v>
      </c>
    </row>
    <row r="242" spans="1:6">
      <c r="A242" s="51" t="str">
        <f>sthjuv.info!A$20</f>
        <v>Y</v>
      </c>
      <c r="B242" s="51">
        <f>sthjuv.info!B$20</f>
        <v>15</v>
      </c>
      <c r="C242" s="57">
        <v>0.2</v>
      </c>
      <c r="D242" s="6">
        <v>0.3</v>
      </c>
      <c r="E242" s="57">
        <v>0.59</v>
      </c>
      <c r="F242" s="6">
        <v>0.03</v>
      </c>
    </row>
    <row r="243" spans="1:6">
      <c r="A243" s="51" t="str">
        <f>sthjuv.info!A$20</f>
        <v>Y</v>
      </c>
      <c r="B243" s="51">
        <f>sthjuv.info!B$20</f>
        <v>15</v>
      </c>
      <c r="C243" s="57">
        <v>0.28999999999999998</v>
      </c>
      <c r="D243" s="6">
        <v>0.3</v>
      </c>
      <c r="E243" s="57">
        <v>0.7</v>
      </c>
      <c r="F243" s="6">
        <v>7.0000000000000007E-2</v>
      </c>
    </row>
    <row r="244" spans="1:6">
      <c r="A244" s="51" t="str">
        <f>sthjuv.info!A$20</f>
        <v>Y</v>
      </c>
      <c r="B244" s="51">
        <f>sthjuv.info!B$20</f>
        <v>15</v>
      </c>
      <c r="C244" s="57">
        <v>0.5</v>
      </c>
      <c r="D244" s="6">
        <v>0.5</v>
      </c>
      <c r="E244" s="57">
        <v>0.79</v>
      </c>
      <c r="F244" s="6">
        <v>7.0000000000000007E-2</v>
      </c>
    </row>
    <row r="245" spans="1:6">
      <c r="A245" s="51" t="str">
        <f>sthjuv.info!A$20</f>
        <v>Y</v>
      </c>
      <c r="B245" s="51">
        <f>sthjuv.info!B$20</f>
        <v>15</v>
      </c>
      <c r="C245" s="57">
        <v>0.59</v>
      </c>
      <c r="D245" s="6">
        <v>0.5</v>
      </c>
      <c r="E245" s="57">
        <v>0.9</v>
      </c>
      <c r="F245" s="6">
        <v>0.11</v>
      </c>
    </row>
    <row r="246" spans="1:6">
      <c r="A246" s="51" t="str">
        <f>sthjuv.info!A$20</f>
        <v>Y</v>
      </c>
      <c r="B246" s="51">
        <f>sthjuv.info!B$20</f>
        <v>15</v>
      </c>
      <c r="C246" s="57">
        <v>0.9</v>
      </c>
      <c r="D246" s="6">
        <v>0.8</v>
      </c>
      <c r="E246" s="57">
        <v>0.99</v>
      </c>
      <c r="F246" s="6">
        <v>0.11</v>
      </c>
    </row>
    <row r="247" spans="1:6">
      <c r="A247" s="51" t="str">
        <f>sthjuv.info!A$20</f>
        <v>Y</v>
      </c>
      <c r="B247" s="51">
        <f>sthjuv.info!B$20</f>
        <v>15</v>
      </c>
      <c r="C247" s="57">
        <v>0.99</v>
      </c>
      <c r="D247" s="6">
        <v>0.8</v>
      </c>
      <c r="E247" s="57">
        <v>1.1000000000000001</v>
      </c>
      <c r="F247" s="6">
        <v>0.25</v>
      </c>
    </row>
    <row r="248" spans="1:6">
      <c r="A248" s="51" t="str">
        <f>sthjuv.info!A$20</f>
        <v>Y</v>
      </c>
      <c r="B248" s="51">
        <f>sthjuv.info!B$20</f>
        <v>15</v>
      </c>
      <c r="C248" s="57">
        <v>1.3</v>
      </c>
      <c r="D248" s="6">
        <v>1</v>
      </c>
      <c r="E248" s="57">
        <v>1.29</v>
      </c>
      <c r="F248" s="6">
        <v>0.25</v>
      </c>
    </row>
    <row r="249" spans="1:6">
      <c r="A249" s="51" t="str">
        <f>sthjuv.info!A$20</f>
        <v>Y</v>
      </c>
      <c r="B249" s="51">
        <f>sthjuv.info!B$20</f>
        <v>15</v>
      </c>
      <c r="C249" s="57">
        <v>1.39</v>
      </c>
      <c r="D249" s="6">
        <v>1</v>
      </c>
      <c r="E249" s="57">
        <v>1.6</v>
      </c>
      <c r="F249" s="6">
        <v>0.35</v>
      </c>
    </row>
    <row r="250" spans="1:6">
      <c r="A250" s="51" t="str">
        <f>sthjuv.info!A$20</f>
        <v>Y</v>
      </c>
      <c r="B250" s="51">
        <f>sthjuv.info!B$20</f>
        <v>15</v>
      </c>
      <c r="C250" s="57">
        <v>1.5</v>
      </c>
      <c r="D250" s="6">
        <v>0.97</v>
      </c>
      <c r="E250" s="57">
        <v>1.69</v>
      </c>
      <c r="F250" s="6">
        <v>0.35</v>
      </c>
    </row>
    <row r="251" spans="1:6">
      <c r="A251" s="51" t="str">
        <f>sthjuv.info!A$20</f>
        <v>Y</v>
      </c>
      <c r="B251" s="51">
        <f>sthjuv.info!B$20</f>
        <v>15</v>
      </c>
      <c r="C251" s="57">
        <v>1.59</v>
      </c>
      <c r="D251" s="6">
        <v>0.97</v>
      </c>
      <c r="E251" s="57">
        <v>1.9</v>
      </c>
      <c r="F251" s="6">
        <v>0.4</v>
      </c>
    </row>
    <row r="252" spans="1:6">
      <c r="A252" s="51" t="str">
        <f>sthjuv.info!A$20</f>
        <v>Y</v>
      </c>
      <c r="B252" s="51">
        <f>sthjuv.info!B$20</f>
        <v>15</v>
      </c>
      <c r="C252" s="57">
        <v>2.4</v>
      </c>
      <c r="D252" s="6">
        <v>0.8</v>
      </c>
      <c r="E252" s="57">
        <v>1.99</v>
      </c>
      <c r="F252" s="6">
        <v>0.4</v>
      </c>
    </row>
    <row r="253" spans="1:6">
      <c r="A253" s="51" t="str">
        <f>sthjuv.info!A$20</f>
        <v>Y</v>
      </c>
      <c r="B253" s="51">
        <f>sthjuv.info!B$20</f>
        <v>15</v>
      </c>
      <c r="C253" s="57">
        <v>2.59</v>
      </c>
      <c r="D253" s="6">
        <v>0.8</v>
      </c>
      <c r="E253" s="57">
        <v>2.1</v>
      </c>
      <c r="F253" s="6">
        <v>0.65</v>
      </c>
    </row>
    <row r="254" spans="1:6">
      <c r="A254" s="51" t="str">
        <f>sthjuv.info!A$20</f>
        <v>Y</v>
      </c>
      <c r="B254" s="51">
        <f>sthjuv.info!B$20</f>
        <v>15</v>
      </c>
      <c r="C254" s="57">
        <v>2.8</v>
      </c>
      <c r="D254" s="6">
        <v>0.6</v>
      </c>
      <c r="E254" s="57">
        <v>2.19</v>
      </c>
      <c r="F254" s="6">
        <v>0.65</v>
      </c>
    </row>
    <row r="255" spans="1:6">
      <c r="A255" s="51" t="str">
        <f>sthjuv.info!A$20</f>
        <v>Y</v>
      </c>
      <c r="B255" s="51">
        <f>sthjuv.info!B$20</f>
        <v>15</v>
      </c>
      <c r="C255" s="57">
        <v>2.89</v>
      </c>
      <c r="D255" s="6">
        <v>0.6</v>
      </c>
      <c r="E255" s="57">
        <v>2.2000000000000002</v>
      </c>
      <c r="F255" s="6">
        <v>0.85</v>
      </c>
    </row>
    <row r="256" spans="1:6">
      <c r="A256" s="51" t="str">
        <f>sthjuv.info!A$20</f>
        <v>Y</v>
      </c>
      <c r="B256" s="51">
        <f>sthjuv.info!B$20</f>
        <v>15</v>
      </c>
      <c r="C256" s="57">
        <v>3</v>
      </c>
      <c r="D256" s="6">
        <v>0.35</v>
      </c>
      <c r="E256" s="57">
        <v>2.4900000000000002</v>
      </c>
      <c r="F256" s="6">
        <v>0.85</v>
      </c>
    </row>
    <row r="257" spans="1:8">
      <c r="A257" s="51" t="str">
        <f>sthjuv.info!A$20</f>
        <v>Y</v>
      </c>
      <c r="B257" s="51">
        <f>sthjuv.info!B$20</f>
        <v>15</v>
      </c>
      <c r="C257" s="57">
        <v>3.19</v>
      </c>
      <c r="D257" s="6">
        <v>0.35</v>
      </c>
      <c r="E257" s="57">
        <v>2.5</v>
      </c>
      <c r="F257" s="6">
        <v>0.9</v>
      </c>
    </row>
    <row r="258" spans="1:8">
      <c r="A258" s="51" t="str">
        <f>sthjuv.info!A$20</f>
        <v>Y</v>
      </c>
      <c r="B258" s="51">
        <f>sthjuv.info!B$20</f>
        <v>15</v>
      </c>
      <c r="C258" s="57">
        <v>3.6</v>
      </c>
      <c r="D258" s="6">
        <v>0.22</v>
      </c>
      <c r="E258" s="57">
        <v>2.59</v>
      </c>
      <c r="F258" s="6">
        <v>0.9</v>
      </c>
    </row>
    <row r="259" spans="1:8">
      <c r="A259" s="51" t="str">
        <f>sthjuv.info!A$20</f>
        <v>Y</v>
      </c>
      <c r="B259" s="51">
        <f>sthjuv.info!B$20</f>
        <v>15</v>
      </c>
      <c r="C259" s="57">
        <v>3.69</v>
      </c>
      <c r="D259" s="6">
        <v>0.22</v>
      </c>
      <c r="E259" s="57">
        <v>2.6</v>
      </c>
      <c r="F259" s="6">
        <v>1</v>
      </c>
    </row>
    <row r="260" spans="1:8">
      <c r="A260" s="51" t="str">
        <f>sthjuv.info!A$20</f>
        <v>Y</v>
      </c>
      <c r="B260" s="51">
        <f>sthjuv.info!B$20</f>
        <v>15</v>
      </c>
      <c r="C260" s="57">
        <v>3.7</v>
      </c>
      <c r="D260" s="6">
        <v>0.19</v>
      </c>
      <c r="E260" s="57">
        <v>2.99</v>
      </c>
      <c r="F260" s="6">
        <v>1</v>
      </c>
    </row>
    <row r="261" spans="1:8">
      <c r="A261" s="51" t="str">
        <f>sthjuv.info!A$20</f>
        <v>Y</v>
      </c>
      <c r="B261" s="51">
        <f>sthjuv.info!B$20</f>
        <v>15</v>
      </c>
      <c r="C261" s="57">
        <v>4.99</v>
      </c>
      <c r="D261" s="6">
        <v>0.19</v>
      </c>
      <c r="E261" s="57">
        <v>3.4</v>
      </c>
      <c r="F261" s="6">
        <v>0.86</v>
      </c>
    </row>
    <row r="262" spans="1:8">
      <c r="A262" s="51" t="str">
        <f>sthjuv.info!A$20</f>
        <v>Y</v>
      </c>
      <c r="B262" s="51">
        <f>sthjuv.info!B$20</f>
        <v>15</v>
      </c>
      <c r="C262" s="57">
        <v>5</v>
      </c>
      <c r="D262" s="6">
        <v>0.16</v>
      </c>
      <c r="E262" s="57">
        <v>3.99</v>
      </c>
      <c r="F262" s="6">
        <v>0.86</v>
      </c>
    </row>
    <row r="263" spans="1:8">
      <c r="A263" s="51" t="str">
        <f>sthjuv.info!A$20</f>
        <v>Y</v>
      </c>
      <c r="B263" s="51">
        <f>sthjuv.info!B$20</f>
        <v>15</v>
      </c>
      <c r="C263" s="57">
        <v>5.99</v>
      </c>
      <c r="D263" s="6">
        <v>0.16</v>
      </c>
      <c r="E263" s="57">
        <v>4.5</v>
      </c>
      <c r="F263" s="6">
        <v>0.64</v>
      </c>
    </row>
    <row r="264" spans="1:8">
      <c r="A264" s="51" t="str">
        <f>sthjuv.info!A$20</f>
        <v>Y</v>
      </c>
      <c r="B264" s="51">
        <f>sthjuv.info!B$20</f>
        <v>15</v>
      </c>
      <c r="C264" s="57">
        <v>6</v>
      </c>
      <c r="D264" s="6">
        <v>0</v>
      </c>
      <c r="E264" s="57">
        <v>100</v>
      </c>
      <c r="F264" s="6">
        <v>0.64</v>
      </c>
    </row>
    <row r="265" spans="1:8">
      <c r="A265" s="51" t="str">
        <f>sthjuv.info!A$20</f>
        <v>Y</v>
      </c>
      <c r="B265" s="51">
        <f>sthjuv.info!B$20</f>
        <v>15</v>
      </c>
    </row>
    <row r="266" spans="1:8">
      <c r="A266" s="51" t="str">
        <f>sthjuv.info!A$21</f>
        <v>Y</v>
      </c>
      <c r="B266" s="51">
        <f>sthjuv.info!B$21</f>
        <v>16</v>
      </c>
      <c r="C266" s="52" t="s">
        <v>27</v>
      </c>
      <c r="D266" s="53" t="str">
        <f>sthjuv.info!$C$21</f>
        <v>Crooked</v>
      </c>
      <c r="E266" s="52" t="s">
        <v>15</v>
      </c>
      <c r="F266" s="53" t="str">
        <f>sthjuv.info!$C$21</f>
        <v>Crooked</v>
      </c>
      <c r="G266" s="63" t="s">
        <v>126</v>
      </c>
      <c r="H266" s="53" t="str">
        <f>sthjuv.info!$C$21</f>
        <v>Crooked</v>
      </c>
    </row>
    <row r="267" spans="1:8">
      <c r="A267" s="51" t="str">
        <f>sthjuv.info!A$21</f>
        <v>Y</v>
      </c>
      <c r="B267" s="51">
        <f>sthjuv.info!B$21</f>
        <v>16</v>
      </c>
      <c r="C267" s="57">
        <v>0</v>
      </c>
      <c r="D267" s="6">
        <v>0</v>
      </c>
      <c r="E267" s="57">
        <v>0.2</v>
      </c>
      <c r="F267" s="6">
        <v>0</v>
      </c>
      <c r="G267" s="60">
        <v>1</v>
      </c>
      <c r="H267" s="6">
        <v>0</v>
      </c>
    </row>
    <row r="268" spans="1:8">
      <c r="A268" s="51" t="str">
        <f>sthjuv.info!A$21</f>
        <v>Y</v>
      </c>
      <c r="B268" s="51">
        <f>sthjuv.info!B$21</f>
        <v>16</v>
      </c>
      <c r="C268" s="57">
        <v>0.2</v>
      </c>
      <c r="D268" s="6">
        <v>0.2</v>
      </c>
      <c r="E268" s="57">
        <v>0.7</v>
      </c>
      <c r="F268" s="6">
        <v>0.1</v>
      </c>
      <c r="G268" s="60">
        <v>3</v>
      </c>
      <c r="H268" s="6">
        <v>0.05</v>
      </c>
    </row>
    <row r="269" spans="1:8">
      <c r="A269" s="51" t="str">
        <f>sthjuv.info!A$21</f>
        <v>Y</v>
      </c>
      <c r="B269" s="51">
        <f>sthjuv.info!B$21</f>
        <v>16</v>
      </c>
      <c r="C269" s="57">
        <v>0.7</v>
      </c>
      <c r="D269" s="6">
        <v>0.3</v>
      </c>
      <c r="E269" s="57">
        <v>1.2</v>
      </c>
      <c r="F269" s="6">
        <v>0.3</v>
      </c>
      <c r="G269" s="60">
        <v>4</v>
      </c>
      <c r="H269" s="6">
        <v>0.3</v>
      </c>
    </row>
    <row r="270" spans="1:8">
      <c r="A270" s="51" t="str">
        <f>sthjuv.info!A$21</f>
        <v>Y</v>
      </c>
      <c r="B270" s="51">
        <f>sthjuv.info!B$21</f>
        <v>16</v>
      </c>
      <c r="C270" s="57">
        <v>1.2</v>
      </c>
      <c r="D270" s="6">
        <v>1</v>
      </c>
      <c r="E270" s="57">
        <v>1.7</v>
      </c>
      <c r="F270" s="6">
        <v>0.5</v>
      </c>
      <c r="G270" s="60">
        <v>5</v>
      </c>
      <c r="H270" s="6">
        <v>1</v>
      </c>
    </row>
    <row r="271" spans="1:8">
      <c r="A271" s="51" t="str">
        <f>sthjuv.info!A$21</f>
        <v>Y</v>
      </c>
      <c r="B271" s="51">
        <f>sthjuv.info!B$21</f>
        <v>16</v>
      </c>
      <c r="C271" s="57">
        <v>1.7</v>
      </c>
      <c r="D271" s="6">
        <v>0.9</v>
      </c>
      <c r="E271" s="57">
        <v>2.2000000000000002</v>
      </c>
      <c r="F271" s="6">
        <v>0.7</v>
      </c>
      <c r="G271" s="60">
        <v>6</v>
      </c>
      <c r="H271" s="6">
        <v>1</v>
      </c>
    </row>
    <row r="272" spans="1:8">
      <c r="A272" s="51" t="str">
        <f>sthjuv.info!A$21</f>
        <v>Y</v>
      </c>
      <c r="B272" s="51">
        <f>sthjuv.info!B$21</f>
        <v>16</v>
      </c>
      <c r="C272" s="57">
        <v>2.2000000000000002</v>
      </c>
      <c r="D272" s="6">
        <v>0.6</v>
      </c>
      <c r="E272" s="57">
        <v>2.7</v>
      </c>
      <c r="F272" s="6">
        <v>1</v>
      </c>
      <c r="G272" s="60">
        <v>9</v>
      </c>
      <c r="H272" s="6">
        <v>1</v>
      </c>
    </row>
    <row r="273" spans="1:8">
      <c r="A273" s="51" t="str">
        <f>sthjuv.info!A$21</f>
        <v>Y</v>
      </c>
      <c r="B273" s="51">
        <f>sthjuv.info!B$21</f>
        <v>16</v>
      </c>
      <c r="C273" s="57">
        <v>8</v>
      </c>
      <c r="D273" s="6">
        <v>0</v>
      </c>
      <c r="E273" s="57">
        <v>3.2</v>
      </c>
      <c r="F273" s="6">
        <v>0.2</v>
      </c>
    </row>
    <row r="274" spans="1:8">
      <c r="A274" s="51" t="str">
        <f>sthjuv.info!A$21</f>
        <v>Y</v>
      </c>
      <c r="B274" s="51">
        <f>sthjuv.info!B$21</f>
        <v>16</v>
      </c>
      <c r="E274" s="57">
        <v>10</v>
      </c>
      <c r="F274" s="6">
        <v>0</v>
      </c>
    </row>
    <row r="275" spans="1:8">
      <c r="A275" s="51" t="str">
        <f>sthjuv.info!A$21</f>
        <v>Y</v>
      </c>
      <c r="B275" s="51">
        <f>sthjuv.info!B$21</f>
        <v>16</v>
      </c>
    </row>
    <row r="276" spans="1:8">
      <c r="A276" s="51" t="str">
        <f>sthjuv.info!A$22</f>
        <v>Y</v>
      </c>
      <c r="B276" s="51">
        <f>sthjuv.info!B$22</f>
        <v>17</v>
      </c>
      <c r="C276" s="52" t="s">
        <v>27</v>
      </c>
      <c r="D276" s="53" t="str">
        <f>sthjuv.info!$C$22</f>
        <v>Johnson HG</v>
      </c>
      <c r="E276" s="52" t="s">
        <v>15</v>
      </c>
      <c r="F276" s="53" t="str">
        <f>sthjuv.info!$C$22</f>
        <v>Johnson HG</v>
      </c>
      <c r="G276" s="63" t="s">
        <v>126</v>
      </c>
      <c r="H276" s="53" t="str">
        <f>sthjuv.info!$C$22</f>
        <v>Johnson HG</v>
      </c>
    </row>
    <row r="277" spans="1:8">
      <c r="A277" s="51" t="str">
        <f>sthjuv.info!A$22</f>
        <v>Y</v>
      </c>
      <c r="B277" s="51">
        <f>sthjuv.info!B$22</f>
        <v>17</v>
      </c>
      <c r="C277" s="57">
        <v>0</v>
      </c>
      <c r="D277" s="6">
        <v>0</v>
      </c>
      <c r="E277" s="57">
        <v>0</v>
      </c>
      <c r="F277" s="6">
        <v>0</v>
      </c>
      <c r="G277" s="60">
        <v>1</v>
      </c>
      <c r="H277" s="6">
        <v>0</v>
      </c>
    </row>
    <row r="278" spans="1:8">
      <c r="A278" s="51" t="str">
        <f>sthjuv.info!A$22</f>
        <v>Y</v>
      </c>
      <c r="B278" s="51">
        <f>sthjuv.info!B$22</f>
        <v>17</v>
      </c>
      <c r="C278" s="57">
        <v>0.2</v>
      </c>
      <c r="D278" s="6">
        <v>0.6</v>
      </c>
      <c r="E278" s="57">
        <v>0.2</v>
      </c>
      <c r="F278" s="6">
        <v>0</v>
      </c>
      <c r="G278" s="60">
        <v>3</v>
      </c>
      <c r="H278" s="6">
        <v>7.0000000000000007E-2</v>
      </c>
    </row>
    <row r="279" spans="1:8">
      <c r="A279" s="51" t="str">
        <f>sthjuv.info!A$22</f>
        <v>Y</v>
      </c>
      <c r="B279" s="51">
        <f>sthjuv.info!B$22</f>
        <v>17</v>
      </c>
      <c r="C279" s="57">
        <v>0.7</v>
      </c>
      <c r="D279" s="6">
        <v>0.8</v>
      </c>
      <c r="E279" s="57">
        <v>0.7</v>
      </c>
      <c r="F279" s="6">
        <v>0.2</v>
      </c>
      <c r="G279" s="60">
        <v>4</v>
      </c>
      <c r="H279" s="6">
        <v>0.17</v>
      </c>
    </row>
    <row r="280" spans="1:8">
      <c r="A280" s="51" t="str">
        <f>sthjuv.info!A$22</f>
        <v>Y</v>
      </c>
      <c r="B280" s="51">
        <f>sthjuv.info!B$22</f>
        <v>17</v>
      </c>
      <c r="C280" s="57">
        <v>1.2</v>
      </c>
      <c r="D280" s="6">
        <v>1</v>
      </c>
      <c r="E280" s="57">
        <v>1.2</v>
      </c>
      <c r="F280" s="6">
        <v>0.2</v>
      </c>
      <c r="G280" s="60">
        <v>5</v>
      </c>
      <c r="H280" s="6">
        <v>1</v>
      </c>
    </row>
    <row r="281" spans="1:8">
      <c r="A281" s="51" t="str">
        <f>sthjuv.info!A$22</f>
        <v>Y</v>
      </c>
      <c r="B281" s="51">
        <f>sthjuv.info!B$22</f>
        <v>17</v>
      </c>
      <c r="C281" s="57">
        <v>8</v>
      </c>
      <c r="D281" s="6">
        <v>1</v>
      </c>
      <c r="E281" s="57">
        <v>1.7</v>
      </c>
      <c r="F281" s="6">
        <v>0.3</v>
      </c>
      <c r="G281" s="60">
        <v>9</v>
      </c>
      <c r="H281" s="6">
        <v>1</v>
      </c>
    </row>
    <row r="282" spans="1:8">
      <c r="A282" s="51" t="str">
        <f>sthjuv.info!A$22</f>
        <v>Y</v>
      </c>
      <c r="B282" s="51">
        <f>sthjuv.info!B$22</f>
        <v>17</v>
      </c>
      <c r="E282" s="57">
        <v>2.2000000000000002</v>
      </c>
      <c r="F282" s="6">
        <v>1</v>
      </c>
      <c r="G282" s="6"/>
    </row>
    <row r="283" spans="1:8">
      <c r="A283" s="51" t="str">
        <f>sthjuv.info!A$22</f>
        <v>Y</v>
      </c>
      <c r="B283" s="51">
        <f>sthjuv.info!B$22</f>
        <v>17</v>
      </c>
      <c r="E283" s="57">
        <v>10</v>
      </c>
      <c r="F283" s="6">
        <v>1</v>
      </c>
    </row>
    <row r="284" spans="1:8">
      <c r="A284" s="51" t="str">
        <f>sthjuv.info!A$22</f>
        <v>Y</v>
      </c>
      <c r="B284" s="51">
        <f>sthjuv.info!B$22</f>
        <v>17</v>
      </c>
    </row>
    <row r="285" spans="1:8">
      <c r="A285" s="51" t="str">
        <f>sthjuv.info!A$23</f>
        <v>Y</v>
      </c>
      <c r="B285" s="51">
        <f>sthjuv.info!B$23</f>
        <v>18</v>
      </c>
      <c r="C285" s="52" t="s">
        <v>27</v>
      </c>
      <c r="D285" s="53" t="str">
        <f>sthjuv.info!$C$23</f>
        <v>Sanford</v>
      </c>
      <c r="E285" s="52" t="s">
        <v>15</v>
      </c>
      <c r="F285" s="53" t="str">
        <f>sthjuv.info!$C$23</f>
        <v>Sanford</v>
      </c>
    </row>
    <row r="286" spans="1:8">
      <c r="A286" s="51" t="str">
        <f>sthjuv.info!A$23</f>
        <v>Y</v>
      </c>
      <c r="B286" s="51">
        <f>sthjuv.info!B$23</f>
        <v>18</v>
      </c>
      <c r="C286" s="57">
        <v>0</v>
      </c>
      <c r="D286" s="6">
        <v>0.15</v>
      </c>
      <c r="E286" s="57">
        <v>0</v>
      </c>
      <c r="F286" s="6">
        <v>0</v>
      </c>
    </row>
    <row r="287" spans="1:8">
      <c r="A287" s="51" t="str">
        <f>sthjuv.info!A$23</f>
        <v>Y</v>
      </c>
      <c r="B287" s="51">
        <f>sthjuv.info!B$23</f>
        <v>18</v>
      </c>
      <c r="C287" s="57">
        <v>0.2</v>
      </c>
      <c r="D287" s="6">
        <v>0.2</v>
      </c>
      <c r="E287" s="57">
        <v>0.6</v>
      </c>
      <c r="F287" s="6">
        <v>0.7</v>
      </c>
    </row>
    <row r="288" spans="1:8">
      <c r="A288" s="51" t="str">
        <f>sthjuv.info!A$23</f>
        <v>Y</v>
      </c>
      <c r="B288" s="51">
        <f>sthjuv.info!B$23</f>
        <v>18</v>
      </c>
      <c r="C288" s="57">
        <v>0.35</v>
      </c>
      <c r="D288" s="6">
        <v>0.9</v>
      </c>
      <c r="E288" s="57">
        <v>0.9</v>
      </c>
      <c r="F288" s="6">
        <v>0.95</v>
      </c>
    </row>
    <row r="289" spans="1:6">
      <c r="A289" s="51" t="str">
        <f>sthjuv.info!A$23</f>
        <v>Y</v>
      </c>
      <c r="B289" s="51">
        <f>sthjuv.info!B$23</f>
        <v>18</v>
      </c>
      <c r="C289" s="57">
        <v>0.6</v>
      </c>
      <c r="D289" s="6">
        <v>1</v>
      </c>
      <c r="E289" s="57">
        <v>1</v>
      </c>
      <c r="F289" s="6">
        <v>1</v>
      </c>
    </row>
    <row r="290" spans="1:6">
      <c r="A290" s="51" t="str">
        <f>sthjuv.info!A$23</f>
        <v>Y</v>
      </c>
      <c r="B290" s="51">
        <f>sthjuv.info!B$23</f>
        <v>18</v>
      </c>
      <c r="C290" s="57">
        <v>1.4</v>
      </c>
      <c r="D290" s="6">
        <v>1</v>
      </c>
      <c r="E290" s="57">
        <v>4</v>
      </c>
      <c r="F290" s="6">
        <v>1</v>
      </c>
    </row>
    <row r="291" spans="1:6">
      <c r="A291" s="51" t="str">
        <f>sthjuv.info!A$23</f>
        <v>Y</v>
      </c>
      <c r="B291" s="51">
        <f>sthjuv.info!B$23</f>
        <v>18</v>
      </c>
      <c r="C291" s="57">
        <v>1.6</v>
      </c>
      <c r="D291" s="6">
        <v>0.95</v>
      </c>
      <c r="E291" s="57">
        <v>10</v>
      </c>
      <c r="F291" s="6">
        <v>1</v>
      </c>
    </row>
    <row r="292" spans="1:6">
      <c r="A292" s="51" t="str">
        <f>sthjuv.info!A$23</f>
        <v>Y</v>
      </c>
      <c r="B292" s="51">
        <f>sthjuv.info!B$23</f>
        <v>18</v>
      </c>
      <c r="C292" s="57">
        <v>2.4</v>
      </c>
      <c r="D292" s="6">
        <v>0.15</v>
      </c>
    </row>
    <row r="293" spans="1:6">
      <c r="A293" s="51" t="str">
        <f>sthjuv.info!A$23</f>
        <v>Y</v>
      </c>
      <c r="B293" s="51">
        <f>sthjuv.info!B$23</f>
        <v>18</v>
      </c>
      <c r="C293" s="57">
        <v>3</v>
      </c>
      <c r="D293" s="6">
        <v>0.03</v>
      </c>
    </row>
    <row r="294" spans="1:6">
      <c r="A294" s="51" t="str">
        <f>sthjuv.info!A$23</f>
        <v>Y</v>
      </c>
      <c r="B294" s="51">
        <f>sthjuv.info!B$23</f>
        <v>18</v>
      </c>
      <c r="C294" s="57">
        <v>4.2</v>
      </c>
      <c r="D294" s="6">
        <v>0</v>
      </c>
    </row>
    <row r="295" spans="1:6">
      <c r="A295" s="51" t="str">
        <f>sthjuv.info!A$23</f>
        <v>Y</v>
      </c>
      <c r="B295" s="51">
        <f>sthjuv.info!B$23</f>
        <v>18</v>
      </c>
    </row>
    <row r="296" spans="1:6">
      <c r="A296" s="51" t="str">
        <f>sthjuv.info!A$24</f>
        <v>Y</v>
      </c>
      <c r="B296" s="51">
        <f>sthjuv.info!B$24</f>
        <v>19</v>
      </c>
      <c r="C296" s="52" t="s">
        <v>27</v>
      </c>
      <c r="D296" s="53" t="str">
        <f>sthjuv.info!$C$24</f>
        <v>GAWS</v>
      </c>
      <c r="E296" s="52" t="s">
        <v>15</v>
      </c>
      <c r="F296" s="53" t="str">
        <f>sthjuv.info!$C$24</f>
        <v>GAWS</v>
      </c>
    </row>
    <row r="297" spans="1:6">
      <c r="A297" s="51" t="str">
        <f>sthjuv.info!A$24</f>
        <v>Y</v>
      </c>
      <c r="B297" s="51">
        <f>sthjuv.info!B$24</f>
        <v>19</v>
      </c>
      <c r="C297" s="57">
        <v>0.1</v>
      </c>
      <c r="D297" s="6">
        <v>0</v>
      </c>
      <c r="E297" s="57">
        <v>0</v>
      </c>
      <c r="F297" s="6">
        <v>0</v>
      </c>
    </row>
    <row r="298" spans="1:6">
      <c r="A298" s="51" t="str">
        <f>sthjuv.info!A$24</f>
        <v>Y</v>
      </c>
      <c r="B298" s="51">
        <f>sthjuv.info!B$24</f>
        <v>19</v>
      </c>
      <c r="C298" s="57">
        <v>0.3</v>
      </c>
      <c r="D298" s="6">
        <v>0.9</v>
      </c>
      <c r="E298" s="57">
        <v>0.4</v>
      </c>
      <c r="F298" s="6">
        <v>0.4</v>
      </c>
    </row>
    <row r="299" spans="1:6">
      <c r="A299" s="51" t="str">
        <f>sthjuv.info!A$24</f>
        <v>Y</v>
      </c>
      <c r="B299" s="51">
        <f>sthjuv.info!B$24</f>
        <v>19</v>
      </c>
      <c r="C299" s="57">
        <v>0.6</v>
      </c>
      <c r="D299" s="6">
        <v>1</v>
      </c>
      <c r="E299" s="57">
        <v>1</v>
      </c>
      <c r="F299" s="6">
        <v>0.96</v>
      </c>
    </row>
    <row r="300" spans="1:6">
      <c r="A300" s="51" t="str">
        <f>sthjuv.info!A$24</f>
        <v>Y</v>
      </c>
      <c r="B300" s="51">
        <f>sthjuv.info!B$24</f>
        <v>19</v>
      </c>
      <c r="C300" s="57">
        <v>1.2</v>
      </c>
      <c r="D300" s="6">
        <v>1</v>
      </c>
      <c r="E300" s="57">
        <v>1.2</v>
      </c>
      <c r="F300" s="6">
        <v>1</v>
      </c>
    </row>
    <row r="301" spans="1:6">
      <c r="A301" s="51" t="str">
        <f>sthjuv.info!A$24</f>
        <v>Y</v>
      </c>
      <c r="B301" s="51">
        <f>sthjuv.info!B$24</f>
        <v>19</v>
      </c>
      <c r="C301" s="57">
        <v>1.8</v>
      </c>
      <c r="D301" s="6">
        <v>0.8</v>
      </c>
      <c r="E301" s="57">
        <v>3.7</v>
      </c>
      <c r="F301" s="6">
        <v>0.2</v>
      </c>
    </row>
    <row r="302" spans="1:6">
      <c r="A302" s="51" t="str">
        <f>sthjuv.info!A$24</f>
        <v>Y</v>
      </c>
      <c r="B302" s="51">
        <f>sthjuv.info!B$24</f>
        <v>19</v>
      </c>
      <c r="C302" s="57">
        <v>2.5</v>
      </c>
      <c r="D302" s="6">
        <v>0.16</v>
      </c>
      <c r="E302" s="57">
        <v>5</v>
      </c>
      <c r="F302" s="6">
        <v>0</v>
      </c>
    </row>
    <row r="303" spans="1:6">
      <c r="A303" s="51" t="str">
        <f>sthjuv.info!A$24</f>
        <v>Y</v>
      </c>
      <c r="B303" s="51">
        <f>sthjuv.info!B$24</f>
        <v>19</v>
      </c>
      <c r="C303" s="57">
        <v>3</v>
      </c>
      <c r="D303" s="6">
        <v>0.04</v>
      </c>
    </row>
    <row r="304" spans="1:6">
      <c r="A304" s="51" t="str">
        <f>sthjuv.info!A$24</f>
        <v>Y</v>
      </c>
      <c r="B304" s="51">
        <f>sthjuv.info!B$24</f>
        <v>19</v>
      </c>
      <c r="C304" s="57">
        <v>4</v>
      </c>
      <c r="D304" s="6">
        <v>0</v>
      </c>
    </row>
    <row r="305" spans="1:10">
      <c r="A305" s="51" t="str">
        <f>sthjuv.info!A$24</f>
        <v>Y</v>
      </c>
      <c r="B305" s="51">
        <f>sthjuv.info!B$24</f>
        <v>19</v>
      </c>
    </row>
    <row r="306" spans="1:10">
      <c r="A306" s="51" t="str">
        <f>sthjuv.info!A$25</f>
        <v>Y</v>
      </c>
      <c r="B306" s="51">
        <f>sthjuv.info!B$25</f>
        <v>20</v>
      </c>
      <c r="C306" s="52" t="s">
        <v>27</v>
      </c>
      <c r="D306" s="53" t="str">
        <f>sthjuv.info!$C$25</f>
        <v>WDFW 87b</v>
      </c>
      <c r="E306" s="52" t="s">
        <v>15</v>
      </c>
      <c r="F306" s="53" t="str">
        <f>sthjuv.info!$C$25</f>
        <v>WDFW 87b</v>
      </c>
      <c r="G306" s="63" t="s">
        <v>126</v>
      </c>
      <c r="H306" s="53" t="str">
        <f>sthjuv.info!$C$25</f>
        <v>WDFW 87b</v>
      </c>
      <c r="I306" s="52" t="s">
        <v>127</v>
      </c>
      <c r="J306" s="53" t="str">
        <f>sthjuv.info!$C$25</f>
        <v>WDFW 87b</v>
      </c>
    </row>
    <row r="307" spans="1:10">
      <c r="A307" s="51" t="str">
        <f>sthjuv.info!A$25</f>
        <v>Y</v>
      </c>
      <c r="B307" s="51">
        <f>sthjuv.info!B$25</f>
        <v>20</v>
      </c>
      <c r="C307" s="57">
        <v>0</v>
      </c>
      <c r="D307" s="6">
        <v>0</v>
      </c>
      <c r="E307" s="57">
        <v>0</v>
      </c>
      <c r="F307" s="6">
        <v>0</v>
      </c>
      <c r="G307" s="67">
        <v>1</v>
      </c>
      <c r="H307" s="6">
        <v>0.1</v>
      </c>
      <c r="I307" s="60">
        <v>1</v>
      </c>
      <c r="J307" s="6">
        <v>1</v>
      </c>
    </row>
    <row r="308" spans="1:10">
      <c r="A308" s="51" t="str">
        <f>sthjuv.info!A$25</f>
        <v>Y</v>
      </c>
      <c r="B308" s="51">
        <f>sthjuv.info!B$25</f>
        <v>20</v>
      </c>
      <c r="C308" s="57">
        <v>0.3</v>
      </c>
      <c r="D308" s="6">
        <v>1</v>
      </c>
      <c r="E308" s="57">
        <v>0.4</v>
      </c>
      <c r="F308" s="6">
        <v>0.2</v>
      </c>
      <c r="G308" s="67">
        <v>4</v>
      </c>
      <c r="H308" s="6">
        <v>0.1</v>
      </c>
      <c r="I308" s="60">
        <v>2</v>
      </c>
      <c r="J308" s="6">
        <v>1</v>
      </c>
    </row>
    <row r="309" spans="1:10">
      <c r="A309" s="51" t="str">
        <f>sthjuv.info!A$25</f>
        <v>Y</v>
      </c>
      <c r="B309" s="51">
        <f>sthjuv.info!B$25</f>
        <v>20</v>
      </c>
      <c r="C309" s="57">
        <v>0.8</v>
      </c>
      <c r="D309" s="6">
        <v>1</v>
      </c>
      <c r="E309" s="57">
        <v>0.8</v>
      </c>
      <c r="F309" s="6">
        <v>1</v>
      </c>
      <c r="G309" s="67">
        <v>4.5</v>
      </c>
      <c r="H309" s="6">
        <v>0.3</v>
      </c>
      <c r="I309" s="60">
        <v>3</v>
      </c>
      <c r="J309" s="6">
        <v>1</v>
      </c>
    </row>
    <row r="310" spans="1:10">
      <c r="A310" s="51" t="str">
        <f>sthjuv.info!A$25</f>
        <v>Y</v>
      </c>
      <c r="B310" s="51">
        <f>sthjuv.info!B$25</f>
        <v>20</v>
      </c>
      <c r="C310" s="57">
        <v>1</v>
      </c>
      <c r="D310" s="6">
        <v>0.97</v>
      </c>
      <c r="E310" s="57">
        <v>10</v>
      </c>
      <c r="F310" s="6">
        <v>1</v>
      </c>
      <c r="G310" s="67">
        <v>5.5</v>
      </c>
      <c r="H310" s="6">
        <v>0.3</v>
      </c>
      <c r="I310" s="60">
        <v>4</v>
      </c>
      <c r="J310" s="6">
        <v>0.1</v>
      </c>
    </row>
    <row r="311" spans="1:10">
      <c r="A311" s="51" t="str">
        <f>sthjuv.info!A$25</f>
        <v>Y</v>
      </c>
      <c r="B311" s="51">
        <f>sthjuv.info!B$25</f>
        <v>20</v>
      </c>
      <c r="C311" s="57">
        <v>1.6</v>
      </c>
      <c r="D311" s="6">
        <v>0.87</v>
      </c>
      <c r="G311" s="67">
        <v>6</v>
      </c>
      <c r="H311" s="6">
        <v>0.5</v>
      </c>
    </row>
    <row r="312" spans="1:10">
      <c r="A312" s="51" t="str">
        <f>sthjuv.info!A$25</f>
        <v>Y</v>
      </c>
      <c r="B312" s="51">
        <f>sthjuv.info!B$25</f>
        <v>20</v>
      </c>
      <c r="C312" s="57">
        <v>2</v>
      </c>
      <c r="D312" s="6">
        <v>0.81</v>
      </c>
      <c r="G312" s="67">
        <v>6.7</v>
      </c>
      <c r="H312" s="6">
        <v>0.7</v>
      </c>
    </row>
    <row r="313" spans="1:10">
      <c r="A313" s="51" t="str">
        <f>sthjuv.info!A$25</f>
        <v>Y</v>
      </c>
      <c r="B313" s="51">
        <f>sthjuv.info!B$25</f>
        <v>20</v>
      </c>
      <c r="C313" s="57">
        <v>2.6</v>
      </c>
      <c r="D313" s="6">
        <v>0.68</v>
      </c>
      <c r="G313" s="67">
        <v>7</v>
      </c>
      <c r="H313" s="6">
        <v>1</v>
      </c>
    </row>
    <row r="314" spans="1:10">
      <c r="A314" s="51" t="str">
        <f>sthjuv.info!A$25</f>
        <v>Y</v>
      </c>
      <c r="B314" s="51">
        <f>sthjuv.info!B$25</f>
        <v>20</v>
      </c>
      <c r="C314" s="57">
        <v>2.7</v>
      </c>
      <c r="D314" s="6">
        <v>0.66</v>
      </c>
      <c r="G314" s="67">
        <v>8</v>
      </c>
      <c r="H314" s="6">
        <v>0.3</v>
      </c>
    </row>
    <row r="315" spans="1:10">
      <c r="A315" s="51" t="str">
        <f>sthjuv.info!A$25</f>
        <v>Y</v>
      </c>
      <c r="B315" s="51">
        <f>sthjuv.info!B$25</f>
        <v>20</v>
      </c>
      <c r="C315" s="57">
        <v>2.8</v>
      </c>
      <c r="D315" s="6">
        <v>0.57999999999999996</v>
      </c>
      <c r="G315" s="67">
        <v>8.8000000000000007</v>
      </c>
      <c r="H315" s="6">
        <v>0.3</v>
      </c>
    </row>
    <row r="316" spans="1:10">
      <c r="A316" s="51" t="str">
        <f>sthjuv.info!A$25</f>
        <v>Y</v>
      </c>
      <c r="B316" s="51">
        <f>sthjuv.info!B$25</f>
        <v>20</v>
      </c>
      <c r="C316" s="57">
        <v>2.9</v>
      </c>
      <c r="D316" s="6">
        <v>0.32</v>
      </c>
      <c r="G316" s="67">
        <v>9</v>
      </c>
      <c r="H316" s="6">
        <v>0.1</v>
      </c>
    </row>
    <row r="317" spans="1:10">
      <c r="A317" s="51" t="str">
        <f>sthjuv.info!A$25</f>
        <v>Y</v>
      </c>
      <c r="B317" s="51">
        <f>sthjuv.info!B$25</f>
        <v>20</v>
      </c>
      <c r="C317" s="57">
        <v>3</v>
      </c>
      <c r="D317" s="6">
        <v>0.17</v>
      </c>
    </row>
    <row r="318" spans="1:10">
      <c r="A318" s="51" t="str">
        <f>sthjuv.info!A$25</f>
        <v>Y</v>
      </c>
      <c r="B318" s="51">
        <f>sthjuv.info!B$25</f>
        <v>20</v>
      </c>
      <c r="C318" s="57">
        <v>3.1</v>
      </c>
      <c r="D318" s="6">
        <v>0.13</v>
      </c>
    </row>
    <row r="319" spans="1:10">
      <c r="A319" s="51" t="str">
        <f>sthjuv.info!A$25</f>
        <v>Y</v>
      </c>
      <c r="B319" s="51">
        <f>sthjuv.info!B$25</f>
        <v>20</v>
      </c>
      <c r="C319" s="57">
        <v>3.6</v>
      </c>
      <c r="D319" s="6">
        <v>0.06</v>
      </c>
    </row>
    <row r="320" spans="1:10">
      <c r="A320" s="51" t="str">
        <f>sthjuv.info!A$25</f>
        <v>Y</v>
      </c>
      <c r="B320" s="51">
        <f>sthjuv.info!B$25</f>
        <v>20</v>
      </c>
      <c r="C320" s="57">
        <v>4</v>
      </c>
      <c r="D320" s="6">
        <v>0.01</v>
      </c>
    </row>
    <row r="321" spans="1:8">
      <c r="A321" s="51" t="str">
        <f>sthjuv.info!A$25</f>
        <v>Y</v>
      </c>
      <c r="B321" s="51">
        <f>sthjuv.info!B$25</f>
        <v>20</v>
      </c>
      <c r="C321" s="57">
        <v>4.0999999999999996</v>
      </c>
      <c r="D321" s="1">
        <v>0</v>
      </c>
    </row>
    <row r="322" spans="1:8">
      <c r="A322" s="51" t="str">
        <f>sthjuv.info!A$25</f>
        <v>Y</v>
      </c>
      <c r="B322" s="51">
        <f>sthjuv.info!B$25</f>
        <v>20</v>
      </c>
    </row>
    <row r="323" spans="1:8">
      <c r="A323" s="51" t="str">
        <f>sthjuv.info!A$26</f>
        <v>Y</v>
      </c>
      <c r="B323" s="51">
        <f>sthjuv.info!B$26</f>
        <v>21</v>
      </c>
      <c r="C323" s="52" t="s">
        <v>27</v>
      </c>
      <c r="D323" s="53" t="str">
        <f>sthjuv.info!$C$26</f>
        <v>Reiser</v>
      </c>
      <c r="E323" s="52" t="s">
        <v>15</v>
      </c>
      <c r="F323" s="53" t="str">
        <f>sthjuv.info!$C$26</f>
        <v>Reiser</v>
      </c>
      <c r="G323" s="63" t="s">
        <v>126</v>
      </c>
      <c r="H323" s="53" t="str">
        <f>sthjuv.info!$C$26</f>
        <v>Reiser</v>
      </c>
    </row>
    <row r="324" spans="1:8">
      <c r="A324" s="51" t="str">
        <f>sthjuv.info!A$26</f>
        <v>Y</v>
      </c>
      <c r="B324" s="51">
        <f>sthjuv.info!B$26</f>
        <v>21</v>
      </c>
      <c r="C324" s="57">
        <v>0</v>
      </c>
      <c r="D324" s="6">
        <v>1</v>
      </c>
      <c r="E324" s="57">
        <v>0</v>
      </c>
      <c r="F324" s="6">
        <v>0</v>
      </c>
      <c r="G324" s="67">
        <v>1</v>
      </c>
      <c r="H324" s="6">
        <v>0</v>
      </c>
    </row>
    <row r="325" spans="1:8">
      <c r="A325" s="51" t="str">
        <f>sthjuv.info!A$26</f>
        <v>Y</v>
      </c>
      <c r="B325" s="51">
        <f>sthjuv.info!B$26</f>
        <v>21</v>
      </c>
      <c r="C325" s="57">
        <v>0.38</v>
      </c>
      <c r="D325" s="6">
        <v>1</v>
      </c>
      <c r="E325" s="57">
        <v>0.3</v>
      </c>
      <c r="F325" s="6">
        <v>0.05</v>
      </c>
      <c r="G325" s="67">
        <v>1.5</v>
      </c>
      <c r="H325" s="6">
        <v>0</v>
      </c>
    </row>
    <row r="326" spans="1:8">
      <c r="A326" s="51" t="str">
        <f>sthjuv.info!A$26</f>
        <v>Y</v>
      </c>
      <c r="B326" s="51">
        <f>sthjuv.info!B$26</f>
        <v>21</v>
      </c>
      <c r="C326" s="57">
        <v>1</v>
      </c>
      <c r="D326" s="6">
        <v>0.97</v>
      </c>
      <c r="E326" s="57">
        <v>0.5</v>
      </c>
      <c r="F326" s="6">
        <v>0.5</v>
      </c>
      <c r="G326" s="67">
        <v>3</v>
      </c>
      <c r="H326" s="6">
        <v>0.5</v>
      </c>
    </row>
    <row r="327" spans="1:8">
      <c r="A327" s="51" t="str">
        <f>sthjuv.info!A$26</f>
        <v>Y</v>
      </c>
      <c r="B327" s="51">
        <f>sthjuv.info!B$26</f>
        <v>21</v>
      </c>
      <c r="C327" s="57">
        <v>2</v>
      </c>
      <c r="D327" s="6">
        <v>0.81</v>
      </c>
      <c r="E327" s="57">
        <v>0.75</v>
      </c>
      <c r="F327" s="6">
        <v>1</v>
      </c>
      <c r="G327" s="67">
        <v>4.3</v>
      </c>
      <c r="H327" s="6">
        <v>0.7</v>
      </c>
    </row>
    <row r="328" spans="1:8">
      <c r="A328" s="51" t="str">
        <f>sthjuv.info!A$26</f>
        <v>Y</v>
      </c>
      <c r="B328" s="51">
        <f>sthjuv.info!B$26</f>
        <v>21</v>
      </c>
      <c r="C328" s="57">
        <v>2.7</v>
      </c>
      <c r="D328" s="6">
        <v>0.67</v>
      </c>
      <c r="E328" s="57">
        <v>10</v>
      </c>
      <c r="F328" s="6">
        <v>1</v>
      </c>
      <c r="G328" s="67">
        <v>4.4000000000000004</v>
      </c>
      <c r="H328" s="6">
        <v>0.9</v>
      </c>
    </row>
    <row r="329" spans="1:8">
      <c r="A329" s="51" t="str">
        <f>sthjuv.info!A$26</f>
        <v>Y</v>
      </c>
      <c r="B329" s="51">
        <f>sthjuv.info!B$26</f>
        <v>21</v>
      </c>
      <c r="C329" s="57">
        <v>2.85</v>
      </c>
      <c r="D329" s="6">
        <v>0.32</v>
      </c>
      <c r="E329" s="57">
        <v>10.5</v>
      </c>
      <c r="F329" s="6">
        <v>0.5</v>
      </c>
      <c r="G329" s="67">
        <v>4.8</v>
      </c>
      <c r="H329" s="6">
        <v>0.97</v>
      </c>
    </row>
    <row r="330" spans="1:8">
      <c r="A330" s="51" t="str">
        <f>sthjuv.info!A$26</f>
        <v>Y</v>
      </c>
      <c r="B330" s="51">
        <f>sthjuv.info!B$26</f>
        <v>21</v>
      </c>
      <c r="C330" s="57">
        <v>3</v>
      </c>
      <c r="D330" s="6">
        <v>0.18</v>
      </c>
      <c r="E330" s="57">
        <v>11</v>
      </c>
      <c r="F330" s="6">
        <v>0</v>
      </c>
      <c r="G330" s="67">
        <v>5</v>
      </c>
      <c r="H330" s="6">
        <v>1</v>
      </c>
    </row>
    <row r="331" spans="1:8">
      <c r="A331" s="51" t="str">
        <f>sthjuv.info!A$26</f>
        <v>Y</v>
      </c>
      <c r="B331" s="51">
        <f>sthjuv.info!B$26</f>
        <v>21</v>
      </c>
      <c r="C331" s="57">
        <v>3.1</v>
      </c>
      <c r="D331" s="6">
        <v>0.14000000000000001</v>
      </c>
      <c r="G331" s="67">
        <v>6</v>
      </c>
      <c r="H331" s="6">
        <v>1</v>
      </c>
    </row>
    <row r="332" spans="1:8">
      <c r="A332" s="51" t="str">
        <f>sthjuv.info!A$26</f>
        <v>Y</v>
      </c>
      <c r="B332" s="51">
        <f>sthjuv.info!B$26</f>
        <v>21</v>
      </c>
      <c r="C332" s="57">
        <v>3.6</v>
      </c>
      <c r="D332" s="6">
        <v>0.06</v>
      </c>
      <c r="G332" s="67">
        <v>6.4</v>
      </c>
      <c r="H332" s="6">
        <v>0.9</v>
      </c>
    </row>
    <row r="333" spans="1:8">
      <c r="A333" s="51" t="str">
        <f>sthjuv.info!A$26</f>
        <v>Y</v>
      </c>
      <c r="B333" s="51">
        <f>sthjuv.info!B$26</f>
        <v>21</v>
      </c>
      <c r="C333" s="57">
        <v>4</v>
      </c>
      <c r="D333" s="6">
        <v>0</v>
      </c>
      <c r="G333" s="67">
        <v>7</v>
      </c>
      <c r="H333" s="6">
        <v>0.8</v>
      </c>
    </row>
    <row r="334" spans="1:8">
      <c r="A334" s="51" t="str">
        <f>sthjuv.info!A$26</f>
        <v>Y</v>
      </c>
      <c r="B334" s="51">
        <f>sthjuv.info!B$26</f>
        <v>21</v>
      </c>
      <c r="G334" s="105">
        <v>7.8</v>
      </c>
      <c r="H334" s="1">
        <v>0.23</v>
      </c>
    </row>
    <row r="335" spans="1:8">
      <c r="A335" s="51" t="str">
        <f>sthjuv.info!A$26</f>
        <v>Y</v>
      </c>
      <c r="B335" s="51">
        <f>sthjuv.info!B$26</f>
        <v>21</v>
      </c>
      <c r="G335" s="105">
        <v>8.6</v>
      </c>
      <c r="H335" s="6">
        <v>0.1</v>
      </c>
    </row>
    <row r="336" spans="1:8">
      <c r="A336" s="51" t="str">
        <f>sthjuv.info!A$26</f>
        <v>Y</v>
      </c>
      <c r="B336" s="51">
        <f>sthjuv.info!B$26</f>
        <v>21</v>
      </c>
      <c r="G336" s="67">
        <v>9</v>
      </c>
      <c r="H336" s="6">
        <v>0</v>
      </c>
    </row>
    <row r="337" spans="1:13">
      <c r="A337" s="51" t="str">
        <f>sthjuv.info!A$26</f>
        <v>Y</v>
      </c>
      <c r="B337" s="51">
        <f>sthjuv.info!B$26</f>
        <v>21</v>
      </c>
    </row>
    <row r="338" spans="1:13">
      <c r="A338" s="51" t="str">
        <f>sthjuv.info!A$27</f>
        <v>Y</v>
      </c>
      <c r="B338" s="51">
        <f>sthjuv.info!B$27</f>
        <v>22</v>
      </c>
      <c r="C338" s="52" t="s">
        <v>27</v>
      </c>
      <c r="D338" s="53" t="str">
        <f>sthjuv.info!$C$27</f>
        <v>Clear</v>
      </c>
      <c r="E338" s="52" t="s">
        <v>15</v>
      </c>
      <c r="F338" s="53" t="str">
        <f>sthjuv.info!$C$27</f>
        <v>Clear</v>
      </c>
      <c r="G338" s="63" t="s">
        <v>126</v>
      </c>
      <c r="H338" s="53" t="str">
        <f>sthjuv.info!$C$27</f>
        <v>Clear</v>
      </c>
      <c r="I338" s="63" t="s">
        <v>127</v>
      </c>
      <c r="J338" s="53" t="str">
        <f>sthjuv.info!$C$27</f>
        <v>Clear</v>
      </c>
      <c r="K338" s="114"/>
      <c r="L338" s="116" t="s">
        <v>459</v>
      </c>
      <c r="M338" s="116" t="s">
        <v>460</v>
      </c>
    </row>
    <row r="339" spans="1:13">
      <c r="A339" s="51" t="str">
        <f>sthjuv.info!A$27</f>
        <v>Y</v>
      </c>
      <c r="B339" s="51">
        <f>sthjuv.info!B$27</f>
        <v>22</v>
      </c>
      <c r="C339" s="57">
        <v>0</v>
      </c>
      <c r="D339" s="114">
        <v>1</v>
      </c>
      <c r="E339" s="57">
        <v>0.2</v>
      </c>
      <c r="F339" s="114">
        <v>0</v>
      </c>
      <c r="G339" s="47"/>
      <c r="H339" s="114"/>
      <c r="I339" s="67">
        <v>0</v>
      </c>
      <c r="J339" s="114">
        <v>0</v>
      </c>
      <c r="K339" s="114"/>
      <c r="L339" s="113">
        <v>0.1</v>
      </c>
      <c r="M339" s="114" t="s">
        <v>29</v>
      </c>
    </row>
    <row r="340" spans="1:13">
      <c r="A340" s="51" t="str">
        <f>sthjuv.info!A$27</f>
        <v>Y</v>
      </c>
      <c r="B340" s="51">
        <f>sthjuv.info!B$27</f>
        <v>22</v>
      </c>
      <c r="C340" s="57">
        <v>0.8</v>
      </c>
      <c r="D340" s="114">
        <v>1</v>
      </c>
      <c r="E340" s="57">
        <v>0.3</v>
      </c>
      <c r="F340" s="114">
        <v>0.36</v>
      </c>
      <c r="G340" s="47"/>
      <c r="H340" s="114"/>
      <c r="I340" s="67">
        <v>0.1</v>
      </c>
      <c r="J340" s="114">
        <v>0.4</v>
      </c>
      <c r="K340" s="114"/>
      <c r="L340" s="113">
        <v>1</v>
      </c>
      <c r="M340" s="114" t="s">
        <v>448</v>
      </c>
    </row>
    <row r="341" spans="1:13">
      <c r="A341" s="51" t="str">
        <f>sthjuv.info!A$27</f>
        <v>Y</v>
      </c>
      <c r="B341" s="51">
        <f>sthjuv.info!B$27</f>
        <v>22</v>
      </c>
      <c r="C341" s="57">
        <v>0.9</v>
      </c>
      <c r="D341" s="114">
        <v>0.99</v>
      </c>
      <c r="E341" s="57">
        <v>0.6</v>
      </c>
      <c r="F341" s="114">
        <v>0.45</v>
      </c>
      <c r="G341" s="47"/>
      <c r="H341" s="114"/>
      <c r="I341" s="67">
        <v>1</v>
      </c>
      <c r="J341" s="114">
        <v>1</v>
      </c>
      <c r="K341" s="114"/>
      <c r="L341" s="113">
        <v>2</v>
      </c>
      <c r="M341" s="114" t="s">
        <v>179</v>
      </c>
    </row>
    <row r="342" spans="1:13">
      <c r="A342" s="51" t="str">
        <f>sthjuv.info!A$27</f>
        <v>Y</v>
      </c>
      <c r="B342" s="51">
        <f>sthjuv.info!B$27</f>
        <v>22</v>
      </c>
      <c r="C342" s="57">
        <v>1.1000000000000001</v>
      </c>
      <c r="D342" s="114">
        <v>0.99</v>
      </c>
      <c r="E342" s="57">
        <v>0.7</v>
      </c>
      <c r="F342" s="114">
        <v>0.49</v>
      </c>
      <c r="G342" s="47"/>
      <c r="H342" s="114"/>
      <c r="I342" s="67">
        <v>2</v>
      </c>
      <c r="J342" s="114">
        <v>0.4</v>
      </c>
      <c r="K342" s="114"/>
      <c r="L342" s="113">
        <v>3</v>
      </c>
      <c r="M342" s="114" t="s">
        <v>440</v>
      </c>
    </row>
    <row r="343" spans="1:13">
      <c r="A343" s="51" t="str">
        <f>sthjuv.info!A$27</f>
        <v>Y</v>
      </c>
      <c r="B343" s="51">
        <f>sthjuv.info!B$27</f>
        <v>22</v>
      </c>
      <c r="C343" s="57">
        <v>1.2</v>
      </c>
      <c r="D343" s="114">
        <v>0.98</v>
      </c>
      <c r="E343" s="57">
        <v>0.9</v>
      </c>
      <c r="F343" s="114">
        <v>0.55000000000000004</v>
      </c>
      <c r="G343" s="47"/>
      <c r="H343" s="114"/>
      <c r="I343" s="67">
        <v>3</v>
      </c>
      <c r="J343" s="114">
        <v>0.4</v>
      </c>
      <c r="K343" s="114"/>
      <c r="L343" s="113">
        <v>4</v>
      </c>
      <c r="M343" s="114" t="s">
        <v>441</v>
      </c>
    </row>
    <row r="344" spans="1:13">
      <c r="A344" s="51" t="str">
        <f>sthjuv.info!A$27</f>
        <v>Y</v>
      </c>
      <c r="B344" s="51">
        <f>sthjuv.info!B$27</f>
        <v>22</v>
      </c>
      <c r="C344" s="57">
        <v>1.4</v>
      </c>
      <c r="D344" s="114">
        <v>0.98</v>
      </c>
      <c r="E344" s="57">
        <v>1</v>
      </c>
      <c r="F344" s="114">
        <v>0.59</v>
      </c>
      <c r="G344" s="47"/>
      <c r="H344" s="114"/>
      <c r="I344" s="67">
        <v>3.7</v>
      </c>
      <c r="J344" s="114">
        <v>1</v>
      </c>
      <c r="K344" s="114"/>
      <c r="L344" s="113">
        <v>5</v>
      </c>
      <c r="M344" s="114" t="s">
        <v>449</v>
      </c>
    </row>
    <row r="345" spans="1:13">
      <c r="A345" s="51" t="str">
        <f>sthjuv.info!A$27</f>
        <v>Y</v>
      </c>
      <c r="B345" s="51">
        <f>sthjuv.info!B$27</f>
        <v>22</v>
      </c>
      <c r="C345" s="57">
        <v>1.5</v>
      </c>
      <c r="D345" s="114">
        <v>0.97</v>
      </c>
      <c r="E345" s="57">
        <v>1.2</v>
      </c>
      <c r="F345" s="114">
        <v>0.65</v>
      </c>
      <c r="G345" s="47"/>
      <c r="H345" s="114"/>
      <c r="I345" s="67">
        <v>4</v>
      </c>
      <c r="J345" s="114">
        <v>1</v>
      </c>
      <c r="K345" s="114"/>
      <c r="L345" s="113">
        <v>7</v>
      </c>
      <c r="M345" s="114" t="s">
        <v>443</v>
      </c>
    </row>
    <row r="346" spans="1:13">
      <c r="A346" s="51" t="str">
        <f>sthjuv.info!A$27</f>
        <v>Y</v>
      </c>
      <c r="B346" s="51">
        <f>sthjuv.info!B$27</f>
        <v>22</v>
      </c>
      <c r="C346" s="57">
        <v>1.6</v>
      </c>
      <c r="D346" s="114">
        <v>0.96</v>
      </c>
      <c r="E346" s="57">
        <v>1.3</v>
      </c>
      <c r="F346" s="114">
        <v>0.69</v>
      </c>
      <c r="G346" s="47"/>
      <c r="H346" s="114"/>
      <c r="I346" s="67">
        <v>4.7</v>
      </c>
      <c r="J346" s="114">
        <v>1</v>
      </c>
      <c r="K346" s="114"/>
      <c r="L346" s="113">
        <v>8</v>
      </c>
      <c r="M346" s="114" t="s">
        <v>444</v>
      </c>
    </row>
    <row r="347" spans="1:13">
      <c r="A347" s="51" t="str">
        <f>sthjuv.info!A$27</f>
        <v>Y</v>
      </c>
      <c r="B347" s="51">
        <f>sthjuv.info!B$27</f>
        <v>22</v>
      </c>
      <c r="C347" s="57">
        <v>1.7</v>
      </c>
      <c r="D347" s="114">
        <v>0.96</v>
      </c>
      <c r="E347" s="57">
        <v>1.4</v>
      </c>
      <c r="F347" s="114">
        <v>0.72</v>
      </c>
      <c r="G347" s="47"/>
      <c r="H347" s="114"/>
      <c r="I347" s="67">
        <v>5</v>
      </c>
      <c r="J347" s="114">
        <v>1</v>
      </c>
      <c r="K347" s="114"/>
      <c r="L347" s="113">
        <v>9</v>
      </c>
      <c r="M347" s="114" t="s">
        <v>445</v>
      </c>
    </row>
    <row r="348" spans="1:13">
      <c r="A348" s="51" t="str">
        <f>sthjuv.info!A$27</f>
        <v>Y</v>
      </c>
      <c r="B348" s="51">
        <f>sthjuv.info!B$27</f>
        <v>22</v>
      </c>
      <c r="C348" s="57">
        <v>1.8</v>
      </c>
      <c r="D348" s="114">
        <v>0.95</v>
      </c>
      <c r="E348" s="57">
        <v>1.7</v>
      </c>
      <c r="F348" s="114">
        <v>0.81</v>
      </c>
      <c r="G348" s="47"/>
      <c r="H348" s="114"/>
      <c r="I348" s="67">
        <v>5.7</v>
      </c>
      <c r="J348" s="114">
        <v>0.4</v>
      </c>
      <c r="K348" s="114"/>
      <c r="L348" s="113">
        <v>10</v>
      </c>
      <c r="M348" s="114" t="s">
        <v>446</v>
      </c>
    </row>
    <row r="349" spans="1:13">
      <c r="A349" s="51" t="str">
        <f>sthjuv.info!A$27</f>
        <v>Y</v>
      </c>
      <c r="B349" s="51">
        <f>sthjuv.info!B$27</f>
        <v>22</v>
      </c>
      <c r="C349" s="57">
        <v>1.9</v>
      </c>
      <c r="D349" s="114">
        <v>0.94</v>
      </c>
      <c r="E349" s="57">
        <v>1.9</v>
      </c>
      <c r="F349" s="114">
        <v>0.87</v>
      </c>
      <c r="G349" s="47"/>
      <c r="H349" s="114"/>
      <c r="I349" s="67">
        <v>7</v>
      </c>
      <c r="J349" s="114">
        <v>1</v>
      </c>
      <c r="K349" s="114"/>
      <c r="L349" s="115" t="s">
        <v>447</v>
      </c>
      <c r="M349" s="114"/>
    </row>
    <row r="350" spans="1:13">
      <c r="A350" s="51" t="str">
        <f>sthjuv.info!A$27</f>
        <v>Y</v>
      </c>
      <c r="B350" s="51">
        <f>sthjuv.info!B$27</f>
        <v>22</v>
      </c>
      <c r="C350" s="57">
        <v>2</v>
      </c>
      <c r="D350" s="114">
        <v>0.93</v>
      </c>
      <c r="E350" s="57">
        <v>2.2999999999999998</v>
      </c>
      <c r="F350" s="114">
        <v>0.95</v>
      </c>
      <c r="G350" s="47"/>
      <c r="H350" s="114"/>
      <c r="I350" s="67">
        <v>8</v>
      </c>
      <c r="J350" s="114">
        <v>1</v>
      </c>
      <c r="K350" s="114"/>
      <c r="L350" s="114"/>
      <c r="M350" s="114"/>
    </row>
    <row r="351" spans="1:13">
      <c r="A351" s="51" t="str">
        <f>sthjuv.info!A$27</f>
        <v>Y</v>
      </c>
      <c r="B351" s="51">
        <f>sthjuv.info!B$27</f>
        <v>22</v>
      </c>
      <c r="C351" s="57">
        <v>2.1</v>
      </c>
      <c r="D351" s="114">
        <v>0.92</v>
      </c>
      <c r="E351" s="57">
        <v>2.4</v>
      </c>
      <c r="F351" s="114">
        <v>0.96</v>
      </c>
      <c r="G351" s="47"/>
      <c r="H351" s="114"/>
      <c r="I351" s="67">
        <v>9</v>
      </c>
      <c r="J351" s="114">
        <v>0.4</v>
      </c>
      <c r="K351" s="114"/>
      <c r="L351" s="114"/>
      <c r="M351" s="114"/>
    </row>
    <row r="352" spans="1:13">
      <c r="A352" s="51" t="str">
        <f>sthjuv.info!A$27</f>
        <v>Y</v>
      </c>
      <c r="B352" s="51">
        <f>sthjuv.info!B$27</f>
        <v>22</v>
      </c>
      <c r="C352" s="57">
        <v>2.2000000000000002</v>
      </c>
      <c r="D352" s="114">
        <v>0.91</v>
      </c>
      <c r="E352" s="57">
        <v>2.5</v>
      </c>
      <c r="F352" s="114">
        <v>0.98</v>
      </c>
      <c r="G352" s="47"/>
      <c r="H352" s="114"/>
      <c r="I352" s="67">
        <v>9.6999999999999993</v>
      </c>
      <c r="J352" s="114">
        <v>0.4</v>
      </c>
      <c r="K352" s="114"/>
      <c r="L352" s="114"/>
      <c r="M352" s="114"/>
    </row>
    <row r="353" spans="1:13">
      <c r="A353" s="51" t="str">
        <f>sthjuv.info!A$27</f>
        <v>Y</v>
      </c>
      <c r="B353" s="51">
        <f>sthjuv.info!B$27</f>
        <v>22</v>
      </c>
      <c r="C353" s="57">
        <v>2.2999999999999998</v>
      </c>
      <c r="D353" s="114">
        <v>0.9</v>
      </c>
      <c r="E353" s="57">
        <v>2.6</v>
      </c>
      <c r="F353" s="114">
        <v>0.99</v>
      </c>
      <c r="G353" s="47"/>
      <c r="H353" s="114"/>
      <c r="I353" s="67">
        <v>10</v>
      </c>
      <c r="J353" s="114">
        <v>0.4</v>
      </c>
      <c r="K353" s="114"/>
      <c r="L353" s="114"/>
      <c r="M353" s="114"/>
    </row>
    <row r="354" spans="1:13">
      <c r="A354" s="51" t="str">
        <f>sthjuv.info!A$27</f>
        <v>Y</v>
      </c>
      <c r="B354" s="51">
        <f>sthjuv.info!B$27</f>
        <v>22</v>
      </c>
      <c r="C354" s="57">
        <v>2.4</v>
      </c>
      <c r="D354" s="114">
        <v>0.88</v>
      </c>
      <c r="E354" s="57">
        <v>2.7</v>
      </c>
      <c r="F354" s="114">
        <v>0.99</v>
      </c>
      <c r="G354" s="47"/>
      <c r="H354" s="114"/>
      <c r="I354" s="67">
        <v>11</v>
      </c>
      <c r="J354" s="114">
        <v>0</v>
      </c>
      <c r="K354" s="114"/>
      <c r="L354" s="114"/>
      <c r="M354" s="114"/>
    </row>
    <row r="355" spans="1:13">
      <c r="A355" s="51" t="str">
        <f>sthjuv.info!A$27</f>
        <v>Y</v>
      </c>
      <c r="B355" s="51">
        <f>sthjuv.info!B$27</f>
        <v>22</v>
      </c>
      <c r="C355" s="57">
        <v>2.5</v>
      </c>
      <c r="D355" s="114">
        <v>0.87</v>
      </c>
      <c r="E355" s="57">
        <v>2.8</v>
      </c>
      <c r="F355" s="114">
        <v>1</v>
      </c>
      <c r="G355" s="47"/>
      <c r="H355" s="114"/>
      <c r="I355" s="114"/>
      <c r="J355" s="114"/>
      <c r="K355" s="114"/>
      <c r="L355" s="114"/>
      <c r="M355" s="114"/>
    </row>
    <row r="356" spans="1:13">
      <c r="A356" s="51" t="str">
        <f>sthjuv.info!A$27</f>
        <v>Y</v>
      </c>
      <c r="B356" s="51">
        <f>sthjuv.info!B$27</f>
        <v>22</v>
      </c>
      <c r="C356" s="57">
        <v>2.6</v>
      </c>
      <c r="D356" s="114">
        <v>0.85</v>
      </c>
      <c r="E356" s="57">
        <v>3</v>
      </c>
      <c r="F356" s="114">
        <v>1</v>
      </c>
      <c r="G356" s="47"/>
      <c r="H356" s="114"/>
      <c r="I356" s="114"/>
      <c r="J356" s="114"/>
      <c r="K356" s="114"/>
      <c r="L356" s="114"/>
      <c r="M356" s="114"/>
    </row>
    <row r="357" spans="1:13">
      <c r="A357" s="51" t="str">
        <f>sthjuv.info!A$27</f>
        <v>Y</v>
      </c>
      <c r="B357" s="51">
        <f>sthjuv.info!B$27</f>
        <v>22</v>
      </c>
      <c r="C357" s="57">
        <v>2.7</v>
      </c>
      <c r="D357" s="114">
        <v>0.84</v>
      </c>
      <c r="E357" s="57">
        <v>3.1</v>
      </c>
      <c r="F357" s="114">
        <v>0.99</v>
      </c>
      <c r="G357" s="47"/>
      <c r="H357" s="114"/>
      <c r="I357" s="114"/>
      <c r="J357" s="114"/>
      <c r="K357" s="114"/>
      <c r="L357" s="114"/>
      <c r="M357" s="114"/>
    </row>
    <row r="358" spans="1:13">
      <c r="A358" s="51" t="str">
        <f>sthjuv.info!A$27</f>
        <v>Y</v>
      </c>
      <c r="B358" s="51">
        <f>sthjuv.info!B$27</f>
        <v>22</v>
      </c>
      <c r="C358" s="57">
        <v>3.5</v>
      </c>
      <c r="D358" s="114">
        <v>0.68</v>
      </c>
      <c r="E358" s="57">
        <v>3.2</v>
      </c>
      <c r="F358" s="114">
        <v>0.99</v>
      </c>
      <c r="G358" s="47"/>
      <c r="H358" s="114"/>
      <c r="I358" s="114"/>
      <c r="J358" s="114"/>
      <c r="K358" s="114"/>
      <c r="L358" s="114"/>
      <c r="M358" s="114"/>
    </row>
    <row r="359" spans="1:13">
      <c r="A359" s="51" t="str">
        <f>sthjuv.info!A$27</f>
        <v>Y</v>
      </c>
      <c r="B359" s="51">
        <f>sthjuv.info!B$27</f>
        <v>22</v>
      </c>
      <c r="C359" s="57">
        <v>3.6</v>
      </c>
      <c r="D359" s="114">
        <v>0.65</v>
      </c>
      <c r="E359" s="57">
        <v>3.4</v>
      </c>
      <c r="F359" s="114">
        <v>0.97</v>
      </c>
      <c r="G359" s="47"/>
      <c r="H359" s="114"/>
      <c r="I359" s="114"/>
      <c r="J359" s="114"/>
      <c r="K359" s="114"/>
      <c r="L359" s="114"/>
      <c r="M359" s="114"/>
    </row>
    <row r="360" spans="1:13">
      <c r="A360" s="51" t="str">
        <f>sthjuv.info!A$27</f>
        <v>Y</v>
      </c>
      <c r="B360" s="51">
        <f>sthjuv.info!B$27</f>
        <v>22</v>
      </c>
      <c r="C360" s="57">
        <v>3.8</v>
      </c>
      <c r="D360" s="114">
        <v>0.61</v>
      </c>
      <c r="E360" s="57">
        <v>3.9</v>
      </c>
      <c r="F360" s="114">
        <v>0.87</v>
      </c>
      <c r="G360" s="47"/>
      <c r="H360" s="114"/>
      <c r="I360" s="114"/>
      <c r="J360" s="114"/>
      <c r="K360" s="114"/>
      <c r="L360" s="114"/>
      <c r="M360" s="114"/>
    </row>
    <row r="361" spans="1:13">
      <c r="A361" s="51" t="str">
        <f>sthjuv.info!A$27</f>
        <v>Y</v>
      </c>
      <c r="B361" s="51">
        <f>sthjuv.info!B$27</f>
        <v>22</v>
      </c>
      <c r="C361" s="57">
        <v>3.9</v>
      </c>
      <c r="D361" s="114">
        <v>0.57999999999999996</v>
      </c>
      <c r="E361" s="57">
        <v>4.0999999999999996</v>
      </c>
      <c r="F361" s="114">
        <v>0.81</v>
      </c>
      <c r="G361" s="47"/>
      <c r="H361" s="114"/>
      <c r="I361" s="114"/>
      <c r="J361" s="114"/>
      <c r="K361" s="114"/>
      <c r="L361" s="114"/>
      <c r="M361" s="114"/>
    </row>
    <row r="362" spans="1:13">
      <c r="A362" s="51" t="str">
        <f>sthjuv.info!A$27</f>
        <v>Y</v>
      </c>
      <c r="B362" s="51">
        <f>sthjuv.info!B$27</f>
        <v>22</v>
      </c>
      <c r="C362" s="57">
        <v>4</v>
      </c>
      <c r="D362" s="114">
        <v>0.56000000000000005</v>
      </c>
      <c r="E362" s="57">
        <v>4.2</v>
      </c>
      <c r="F362" s="114">
        <v>0.79</v>
      </c>
      <c r="G362" s="47"/>
      <c r="H362" s="114"/>
      <c r="I362" s="114"/>
      <c r="J362" s="114"/>
      <c r="K362" s="114"/>
      <c r="L362" s="114"/>
      <c r="M362" s="114"/>
    </row>
    <row r="363" spans="1:13">
      <c r="A363" s="51" t="str">
        <f>sthjuv.info!A$27</f>
        <v>Y</v>
      </c>
      <c r="B363" s="51">
        <f>sthjuv.info!B$27</f>
        <v>22</v>
      </c>
      <c r="C363" s="57">
        <v>4.0999999999999996</v>
      </c>
      <c r="D363" s="114">
        <v>0.53</v>
      </c>
      <c r="E363" s="57">
        <v>4.3</v>
      </c>
      <c r="F363" s="114">
        <v>0.76</v>
      </c>
      <c r="G363" s="47"/>
      <c r="H363" s="114"/>
      <c r="I363" s="114"/>
      <c r="J363" s="114"/>
      <c r="K363" s="114"/>
      <c r="L363" s="114"/>
      <c r="M363" s="114"/>
    </row>
    <row r="364" spans="1:13">
      <c r="A364" s="51" t="str">
        <f>sthjuv.info!A$27</f>
        <v>Y</v>
      </c>
      <c r="B364" s="51">
        <f>sthjuv.info!B$27</f>
        <v>22</v>
      </c>
      <c r="C364" s="57">
        <v>4.2</v>
      </c>
      <c r="D364" s="114">
        <v>0.51</v>
      </c>
      <c r="E364" s="57">
        <v>4.4000000000000004</v>
      </c>
      <c r="F364" s="114">
        <v>0.72</v>
      </c>
      <c r="G364" s="47"/>
      <c r="H364" s="114"/>
      <c r="I364" s="114"/>
      <c r="J364" s="114"/>
      <c r="K364" s="114"/>
      <c r="L364" s="114"/>
      <c r="M364" s="114"/>
    </row>
    <row r="365" spans="1:13">
      <c r="A365" s="51" t="str">
        <f>sthjuv.info!A$27</f>
        <v>Y</v>
      </c>
      <c r="B365" s="51">
        <f>sthjuv.info!B$27</f>
        <v>22</v>
      </c>
      <c r="C365" s="57">
        <v>4.4000000000000004</v>
      </c>
      <c r="D365" s="114">
        <v>0.45</v>
      </c>
      <c r="E365" s="57">
        <v>4.5999999999999996</v>
      </c>
      <c r="F365" s="114">
        <v>0.66</v>
      </c>
      <c r="G365" s="47"/>
      <c r="H365" s="114"/>
      <c r="I365" s="114"/>
      <c r="J365" s="114"/>
      <c r="K365" s="114"/>
      <c r="L365" s="114"/>
      <c r="M365" s="114"/>
    </row>
    <row r="366" spans="1:13">
      <c r="A366" s="51" t="str">
        <f>sthjuv.info!A$27</f>
        <v>Y</v>
      </c>
      <c r="B366" s="51">
        <f>sthjuv.info!B$27</f>
        <v>22</v>
      </c>
      <c r="C366" s="57">
        <v>4.5</v>
      </c>
      <c r="D366" s="114">
        <v>0.43</v>
      </c>
      <c r="E366" s="57">
        <v>4.7</v>
      </c>
      <c r="F366" s="114">
        <v>0.62</v>
      </c>
      <c r="G366" s="47"/>
      <c r="H366" s="114"/>
      <c r="I366" s="114"/>
      <c r="J366" s="114"/>
      <c r="K366" s="114"/>
      <c r="L366" s="114"/>
      <c r="M366" s="114"/>
    </row>
    <row r="367" spans="1:13">
      <c r="A367" s="51" t="str">
        <f>sthjuv.info!A$27</f>
        <v>Y</v>
      </c>
      <c r="B367" s="51">
        <f>sthjuv.info!B$27</f>
        <v>22</v>
      </c>
      <c r="C367" s="57">
        <v>4.5999999999999996</v>
      </c>
      <c r="D367" s="114">
        <v>0.4</v>
      </c>
      <c r="E367" s="57">
        <v>4.8</v>
      </c>
      <c r="F367" s="114">
        <v>0.59</v>
      </c>
      <c r="G367" s="47"/>
      <c r="H367" s="114"/>
      <c r="I367" s="114"/>
      <c r="J367" s="114"/>
      <c r="K367" s="114"/>
      <c r="L367" s="114"/>
      <c r="M367" s="114"/>
    </row>
    <row r="368" spans="1:13">
      <c r="A368" s="51" t="str">
        <f>sthjuv.info!A$27</f>
        <v>Y</v>
      </c>
      <c r="B368" s="51">
        <f>sthjuv.info!B$27</f>
        <v>22</v>
      </c>
      <c r="C368" s="57">
        <v>4.7</v>
      </c>
      <c r="D368" s="114">
        <v>0.38</v>
      </c>
      <c r="E368" s="57">
        <v>4.9000000000000004</v>
      </c>
      <c r="F368" s="114">
        <v>0.56000000000000005</v>
      </c>
      <c r="G368" s="47"/>
      <c r="H368" s="114"/>
      <c r="I368" s="114"/>
      <c r="J368" s="114"/>
      <c r="K368" s="114"/>
      <c r="L368" s="114"/>
      <c r="M368" s="114"/>
    </row>
    <row r="369" spans="1:13">
      <c r="A369" s="51" t="str">
        <f>sthjuv.info!A$27</f>
        <v>Y</v>
      </c>
      <c r="B369" s="51">
        <f>sthjuv.info!B$27</f>
        <v>22</v>
      </c>
      <c r="C369" s="57">
        <v>4.8</v>
      </c>
      <c r="D369" s="114">
        <v>0.36</v>
      </c>
      <c r="E369" s="57">
        <v>5</v>
      </c>
      <c r="F369" s="114">
        <v>0.52</v>
      </c>
      <c r="G369" s="47"/>
      <c r="H369" s="114"/>
      <c r="I369" s="114"/>
      <c r="J369" s="114"/>
      <c r="K369" s="114"/>
      <c r="L369" s="114"/>
      <c r="M369" s="114"/>
    </row>
    <row r="370" spans="1:13">
      <c r="A370" s="51" t="str">
        <f>sthjuv.info!A$27</f>
        <v>Y</v>
      </c>
      <c r="B370" s="51">
        <f>sthjuv.info!B$27</f>
        <v>22</v>
      </c>
      <c r="C370" s="57">
        <v>4.9000000000000004</v>
      </c>
      <c r="D370" s="114">
        <v>0.33</v>
      </c>
      <c r="E370" s="57">
        <v>5.2</v>
      </c>
      <c r="F370" s="114">
        <v>0.46</v>
      </c>
      <c r="G370" s="47"/>
      <c r="H370" s="114"/>
      <c r="I370" s="114"/>
      <c r="J370" s="114"/>
      <c r="K370" s="114"/>
      <c r="L370" s="114"/>
      <c r="M370" s="114"/>
    </row>
    <row r="371" spans="1:13">
      <c r="A371" s="51" t="str">
        <f>sthjuv.info!A$27</f>
        <v>Y</v>
      </c>
      <c r="B371" s="51">
        <f>sthjuv.info!B$27</f>
        <v>22</v>
      </c>
      <c r="C371" s="57">
        <v>5.4</v>
      </c>
      <c r="D371" s="114">
        <v>0.23</v>
      </c>
      <c r="E371" s="57">
        <v>5.3</v>
      </c>
      <c r="F371" s="114">
        <v>0.42</v>
      </c>
      <c r="G371" s="47"/>
      <c r="H371" s="114"/>
      <c r="I371" s="114"/>
      <c r="J371" s="114"/>
      <c r="K371" s="114"/>
      <c r="L371" s="114"/>
      <c r="M371" s="114"/>
    </row>
    <row r="372" spans="1:13">
      <c r="A372" s="51" t="str">
        <f>sthjuv.info!A$27</f>
        <v>Y</v>
      </c>
      <c r="B372" s="51">
        <f>sthjuv.info!B$27</f>
        <v>22</v>
      </c>
      <c r="C372" s="57">
        <v>5.5</v>
      </c>
      <c r="D372" s="114">
        <v>0.21</v>
      </c>
      <c r="E372" s="57">
        <v>5.5</v>
      </c>
      <c r="F372" s="114">
        <v>0.36</v>
      </c>
      <c r="G372" s="47"/>
      <c r="H372" s="114"/>
      <c r="I372" s="114"/>
      <c r="J372" s="114"/>
      <c r="K372" s="114"/>
      <c r="L372" s="114"/>
      <c r="M372" s="114"/>
    </row>
    <row r="373" spans="1:13">
      <c r="A373" s="51" t="str">
        <f>sthjuv.info!A$27</f>
        <v>Y</v>
      </c>
      <c r="B373" s="51">
        <f>sthjuv.info!B$27</f>
        <v>22</v>
      </c>
      <c r="C373" s="57">
        <v>5.53</v>
      </c>
      <c r="D373" s="114">
        <v>0.2</v>
      </c>
      <c r="E373" s="57">
        <v>5.6</v>
      </c>
      <c r="F373" s="114">
        <v>0</v>
      </c>
      <c r="G373" s="47"/>
      <c r="H373" s="114"/>
      <c r="I373" s="114"/>
      <c r="J373" s="114"/>
      <c r="K373" s="114"/>
      <c r="L373" s="114"/>
      <c r="M373" s="114"/>
    </row>
    <row r="374" spans="1:13">
      <c r="A374" s="51" t="str">
        <f>sthjuv.info!A$27</f>
        <v>Y</v>
      </c>
      <c r="B374" s="51">
        <f>sthjuv.info!B$27</f>
        <v>22</v>
      </c>
      <c r="C374" s="57">
        <v>5.54</v>
      </c>
      <c r="D374" s="114">
        <v>0</v>
      </c>
      <c r="E374" s="114"/>
      <c r="F374" s="114"/>
      <c r="G374" s="47"/>
      <c r="H374" s="114"/>
      <c r="I374" s="114"/>
      <c r="J374" s="114"/>
      <c r="K374" s="114"/>
      <c r="L374" s="114"/>
      <c r="M374" s="114"/>
    </row>
    <row r="375" spans="1:13">
      <c r="A375" s="51" t="str">
        <f>sthjuv.info!A$27</f>
        <v>Y</v>
      </c>
      <c r="B375" s="51">
        <f>sthjuv.info!B$27</f>
        <v>22</v>
      </c>
      <c r="L375" s="114"/>
      <c r="M375" s="114"/>
    </row>
    <row r="376" spans="1:13">
      <c r="A376" s="51" t="str">
        <f>sthjuv.info!A$28</f>
        <v>Y</v>
      </c>
      <c r="B376" s="51">
        <f>sthjuv.info!B$28</f>
        <v>23</v>
      </c>
      <c r="C376" s="52" t="s">
        <v>27</v>
      </c>
      <c r="D376" s="53" t="str">
        <f>sthjuv.info!$C$28</f>
        <v>Tuol TRTAC</v>
      </c>
      <c r="E376" s="52" t="s">
        <v>15</v>
      </c>
      <c r="F376" s="53" t="str">
        <f>sthjuv.info!$C$28</f>
        <v>Tuol TRTAC</v>
      </c>
      <c r="G376" s="63" t="s">
        <v>126</v>
      </c>
      <c r="H376" s="53" t="str">
        <f>sthjuv.info!$C$28</f>
        <v>Tuol TRTAC</v>
      </c>
      <c r="I376" s="63" t="s">
        <v>127</v>
      </c>
      <c r="J376" s="53" t="str">
        <f>sthjuv.info!$C$28</f>
        <v>Tuol TRTAC</v>
      </c>
    </row>
    <row r="377" spans="1:13">
      <c r="A377" s="51" t="str">
        <f>sthjuv.info!A$28</f>
        <v>Y</v>
      </c>
      <c r="B377" s="51">
        <f>sthjuv.info!B$28</f>
        <v>23</v>
      </c>
      <c r="C377" s="57">
        <v>0</v>
      </c>
      <c r="D377" s="6">
        <v>0.73</v>
      </c>
      <c r="E377" s="57">
        <v>0.4</v>
      </c>
      <c r="F377" s="6">
        <v>0</v>
      </c>
      <c r="H377" s="129" t="s">
        <v>475</v>
      </c>
      <c r="I377" s="61"/>
      <c r="J377" s="129" t="s">
        <v>475</v>
      </c>
    </row>
    <row r="378" spans="1:13">
      <c r="A378" s="51" t="str">
        <f>sthjuv.info!A$28</f>
        <v>Y</v>
      </c>
      <c r="B378" s="51">
        <f>sthjuv.info!B$28</f>
        <v>23</v>
      </c>
      <c r="C378" s="57">
        <v>0.05</v>
      </c>
      <c r="D378" s="6">
        <v>0.81</v>
      </c>
      <c r="E378" s="57">
        <v>0.5</v>
      </c>
      <c r="F378" s="6">
        <v>0.24</v>
      </c>
    </row>
    <row r="379" spans="1:13">
      <c r="A379" s="51" t="str">
        <f>sthjuv.info!A$28</f>
        <v>Y</v>
      </c>
      <c r="B379" s="51">
        <f>sthjuv.info!B$28</f>
        <v>23</v>
      </c>
      <c r="C379" s="57">
        <v>0.15</v>
      </c>
      <c r="D379" s="6">
        <v>0.93</v>
      </c>
      <c r="E379" s="57">
        <v>0.7</v>
      </c>
      <c r="F379" s="6">
        <v>0.56000000000000005</v>
      </c>
    </row>
    <row r="380" spans="1:13">
      <c r="A380" s="51" t="str">
        <f>sthjuv.info!A$28</f>
        <v>Y</v>
      </c>
      <c r="B380" s="51">
        <f>sthjuv.info!B$28</f>
        <v>23</v>
      </c>
      <c r="C380" s="57">
        <v>0.25</v>
      </c>
      <c r="D380" s="6">
        <v>0.99</v>
      </c>
      <c r="E380" s="57">
        <v>0.9</v>
      </c>
      <c r="F380" s="6">
        <v>0.78</v>
      </c>
    </row>
    <row r="381" spans="1:13">
      <c r="A381" s="51" t="str">
        <f>sthjuv.info!A$28</f>
        <v>Y</v>
      </c>
      <c r="B381" s="51">
        <f>sthjuv.info!B$28</f>
        <v>23</v>
      </c>
      <c r="C381" s="57">
        <v>0.35</v>
      </c>
      <c r="D381" s="6">
        <v>1</v>
      </c>
      <c r="E381" s="57">
        <v>1.1000000000000001</v>
      </c>
      <c r="F381" s="6">
        <v>0.92</v>
      </c>
    </row>
    <row r="382" spans="1:13">
      <c r="A382" s="51" t="str">
        <f>sthjuv.info!A$28</f>
        <v>Y</v>
      </c>
      <c r="B382" s="51">
        <f>sthjuv.info!B$28</f>
        <v>23</v>
      </c>
      <c r="C382" s="57">
        <v>0.8</v>
      </c>
      <c r="D382" s="6">
        <v>1</v>
      </c>
      <c r="E382" s="57">
        <v>1.3</v>
      </c>
      <c r="F382" s="6">
        <v>0.99</v>
      </c>
    </row>
    <row r="383" spans="1:13">
      <c r="A383" s="51" t="str">
        <f>sthjuv.info!A$28</f>
        <v>Y</v>
      </c>
      <c r="B383" s="51">
        <f>sthjuv.info!B$28</f>
        <v>23</v>
      </c>
      <c r="C383" s="57">
        <v>0.9</v>
      </c>
      <c r="D383" s="6">
        <v>0.99</v>
      </c>
      <c r="E383" s="57">
        <v>1.5</v>
      </c>
      <c r="F383" s="6">
        <v>1</v>
      </c>
    </row>
    <row r="384" spans="1:13">
      <c r="A384" s="51" t="str">
        <f>sthjuv.info!A$28</f>
        <v>Y</v>
      </c>
      <c r="B384" s="51">
        <f>sthjuv.info!B$28</f>
        <v>23</v>
      </c>
      <c r="C384" s="57">
        <v>1</v>
      </c>
      <c r="D384" s="6">
        <v>0.98</v>
      </c>
      <c r="E384" s="57">
        <v>2.25</v>
      </c>
      <c r="F384" s="6">
        <v>1</v>
      </c>
    </row>
    <row r="385" spans="1:6">
      <c r="A385" s="51" t="str">
        <f>sthjuv.info!A$28</f>
        <v>Y</v>
      </c>
      <c r="B385" s="51">
        <f>sthjuv.info!B$28</f>
        <v>23</v>
      </c>
      <c r="C385" s="57">
        <v>1.1000000000000001</v>
      </c>
      <c r="D385" s="6">
        <v>0.96</v>
      </c>
      <c r="E385" s="57">
        <v>2.5</v>
      </c>
      <c r="F385" s="6">
        <v>0.98</v>
      </c>
    </row>
    <row r="386" spans="1:6">
      <c r="A386" s="51" t="str">
        <f>sthjuv.info!A$28</f>
        <v>Y</v>
      </c>
      <c r="B386" s="51">
        <f>sthjuv.info!B$28</f>
        <v>23</v>
      </c>
      <c r="C386" s="57">
        <v>1.2</v>
      </c>
      <c r="D386" s="6">
        <v>0.92</v>
      </c>
      <c r="E386" s="57">
        <v>2.75</v>
      </c>
      <c r="F386" s="6">
        <v>0.93</v>
      </c>
    </row>
    <row r="387" spans="1:6">
      <c r="A387" s="51" t="str">
        <f>sthjuv.info!A$28</f>
        <v>Y</v>
      </c>
      <c r="B387" s="51">
        <f>sthjuv.info!B$28</f>
        <v>23</v>
      </c>
      <c r="C387" s="57">
        <v>1.3</v>
      </c>
      <c r="D387" s="6">
        <v>0.89</v>
      </c>
      <c r="E387" s="57">
        <v>3</v>
      </c>
      <c r="F387" s="6">
        <v>0.86</v>
      </c>
    </row>
    <row r="388" spans="1:6">
      <c r="A388" s="51" t="str">
        <f>sthjuv.info!A$28</f>
        <v>Y</v>
      </c>
      <c r="B388" s="51">
        <f>sthjuv.info!B$28</f>
        <v>23</v>
      </c>
      <c r="C388" s="57">
        <v>1.4</v>
      </c>
      <c r="D388" s="6">
        <v>0.84</v>
      </c>
      <c r="E388" s="57">
        <v>3.25</v>
      </c>
      <c r="F388" s="6">
        <v>0.78</v>
      </c>
    </row>
    <row r="389" spans="1:6">
      <c r="A389" s="51" t="str">
        <f>sthjuv.info!A$28</f>
        <v>Y</v>
      </c>
      <c r="B389" s="51">
        <f>sthjuv.info!B$28</f>
        <v>23</v>
      </c>
      <c r="C389" s="57">
        <v>1.5</v>
      </c>
      <c r="D389" s="6">
        <v>0.79</v>
      </c>
      <c r="E389" s="57">
        <v>3.5</v>
      </c>
      <c r="F389" s="6">
        <v>0.7</v>
      </c>
    </row>
    <row r="390" spans="1:6">
      <c r="A390" s="51" t="str">
        <f>sthjuv.info!A$28</f>
        <v>Y</v>
      </c>
      <c r="B390" s="51">
        <f>sthjuv.info!B$28</f>
        <v>23</v>
      </c>
      <c r="C390" s="57">
        <v>1.6</v>
      </c>
      <c r="D390" s="6">
        <v>0.74</v>
      </c>
      <c r="E390" s="57">
        <v>3.75</v>
      </c>
      <c r="F390" s="6">
        <v>0.62</v>
      </c>
    </row>
    <row r="391" spans="1:6">
      <c r="A391" s="51" t="str">
        <f>sthjuv.info!A$28</f>
        <v>Y</v>
      </c>
      <c r="B391" s="51">
        <f>sthjuv.info!B$28</f>
        <v>23</v>
      </c>
      <c r="C391" s="57">
        <v>1.7</v>
      </c>
      <c r="D391" s="6">
        <v>0.68</v>
      </c>
      <c r="E391" s="57">
        <v>4</v>
      </c>
      <c r="F391" s="6">
        <v>0.54</v>
      </c>
    </row>
    <row r="392" spans="1:6">
      <c r="A392" s="51" t="str">
        <f>sthjuv.info!A$28</f>
        <v>Y</v>
      </c>
      <c r="B392" s="51">
        <f>sthjuv.info!B$28</f>
        <v>23</v>
      </c>
      <c r="C392" s="57">
        <v>1.8</v>
      </c>
      <c r="D392" s="6">
        <v>0.63</v>
      </c>
      <c r="E392" s="57">
        <v>4.25</v>
      </c>
      <c r="F392" s="6">
        <v>0.47</v>
      </c>
    </row>
    <row r="393" spans="1:6">
      <c r="A393" s="51" t="str">
        <f>sthjuv.info!A$28</f>
        <v>Y</v>
      </c>
      <c r="B393" s="51">
        <f>sthjuv.info!B$28</f>
        <v>23</v>
      </c>
      <c r="C393" s="57">
        <v>1.9</v>
      </c>
      <c r="D393" s="6">
        <v>0.56999999999999995</v>
      </c>
      <c r="E393" s="57">
        <v>4.5</v>
      </c>
      <c r="F393" s="6">
        <v>0.41</v>
      </c>
    </row>
    <row r="394" spans="1:6">
      <c r="A394" s="51" t="str">
        <f>sthjuv.info!A$28</f>
        <v>Y</v>
      </c>
      <c r="B394" s="51">
        <f>sthjuv.info!B$28</f>
        <v>23</v>
      </c>
      <c r="C394" s="57">
        <v>2</v>
      </c>
      <c r="D394" s="6">
        <v>0.51</v>
      </c>
      <c r="E394" s="57">
        <v>4.75</v>
      </c>
      <c r="F394" s="6">
        <v>0.36</v>
      </c>
    </row>
    <row r="395" spans="1:6">
      <c r="A395" s="51" t="str">
        <f>sthjuv.info!A$28</f>
        <v>Y</v>
      </c>
      <c r="B395" s="51">
        <f>sthjuv.info!B$28</f>
        <v>23</v>
      </c>
      <c r="C395" s="57">
        <v>2.1</v>
      </c>
      <c r="D395" s="6">
        <v>0.46</v>
      </c>
      <c r="E395" s="57">
        <v>8.75</v>
      </c>
      <c r="F395" s="6">
        <v>0.34</v>
      </c>
    </row>
    <row r="396" spans="1:6">
      <c r="A396" s="51" t="str">
        <f>sthjuv.info!A$28</f>
        <v>Y</v>
      </c>
      <c r="B396" s="51">
        <f>sthjuv.info!B$28</f>
        <v>23</v>
      </c>
      <c r="C396" s="57">
        <v>2.2000000000000002</v>
      </c>
      <c r="D396" s="6">
        <v>0.41</v>
      </c>
      <c r="E396" s="57">
        <v>9</v>
      </c>
      <c r="F396" s="6">
        <v>0.34</v>
      </c>
    </row>
    <row r="397" spans="1:6">
      <c r="A397" s="51" t="str">
        <f>sthjuv.info!A$28</f>
        <v>Y</v>
      </c>
      <c r="B397" s="51">
        <f>sthjuv.info!B$28</f>
        <v>23</v>
      </c>
      <c r="C397" s="57">
        <v>2.2999999999999998</v>
      </c>
      <c r="D397" s="6">
        <v>0.36</v>
      </c>
      <c r="E397" s="57">
        <v>9.25</v>
      </c>
      <c r="F397" s="6">
        <v>0.33</v>
      </c>
    </row>
    <row r="398" spans="1:6">
      <c r="A398" s="51" t="str">
        <f>sthjuv.info!A$28</f>
        <v>Y</v>
      </c>
      <c r="B398" s="51">
        <f>sthjuv.info!B$28</f>
        <v>23</v>
      </c>
      <c r="C398" s="57">
        <v>2.4</v>
      </c>
      <c r="D398" s="6">
        <v>0.31</v>
      </c>
      <c r="E398" s="57">
        <v>9.4</v>
      </c>
      <c r="F398" s="6">
        <v>0.31</v>
      </c>
    </row>
    <row r="399" spans="1:6">
      <c r="A399" s="51" t="str">
        <f>sthjuv.info!A$28</f>
        <v>Y</v>
      </c>
      <c r="B399" s="51">
        <f>sthjuv.info!B$28</f>
        <v>23</v>
      </c>
      <c r="C399" s="57">
        <v>2.5</v>
      </c>
      <c r="D399" s="6">
        <v>0.27</v>
      </c>
      <c r="E399" s="57">
        <v>9.5</v>
      </c>
      <c r="F399" s="6">
        <v>0</v>
      </c>
    </row>
    <row r="400" spans="1:6">
      <c r="A400" s="51" t="str">
        <f>sthjuv.info!A$28</f>
        <v>Y</v>
      </c>
      <c r="B400" s="51">
        <f>sthjuv.info!B$28</f>
        <v>23</v>
      </c>
      <c r="C400" s="57">
        <v>2.6</v>
      </c>
      <c r="D400" s="6">
        <v>0.24</v>
      </c>
    </row>
    <row r="401" spans="1:6">
      <c r="A401" s="51" t="str">
        <f>sthjuv.info!A$28</f>
        <v>Y</v>
      </c>
      <c r="B401" s="51">
        <f>sthjuv.info!B$28</f>
        <v>23</v>
      </c>
      <c r="C401" s="57">
        <v>2.7</v>
      </c>
      <c r="D401" s="6">
        <v>0.2</v>
      </c>
    </row>
    <row r="402" spans="1:6">
      <c r="A402" s="51" t="str">
        <f>sthjuv.info!A$28</f>
        <v>Y</v>
      </c>
      <c r="B402" s="51">
        <f>sthjuv.info!B$28</f>
        <v>23</v>
      </c>
      <c r="C402" s="57">
        <v>2.8</v>
      </c>
      <c r="D402" s="6">
        <v>0.17</v>
      </c>
    </row>
    <row r="403" spans="1:6">
      <c r="A403" s="51" t="str">
        <f>sthjuv.info!A$28</f>
        <v>Y</v>
      </c>
      <c r="B403" s="51">
        <f>sthjuv.info!B$28</f>
        <v>23</v>
      </c>
      <c r="C403" s="57">
        <v>2.85</v>
      </c>
      <c r="D403" s="6">
        <v>0.16</v>
      </c>
    </row>
    <row r="404" spans="1:6">
      <c r="A404" s="51" t="str">
        <f>sthjuv.info!A$28</f>
        <v>Y</v>
      </c>
      <c r="B404" s="51">
        <f>sthjuv.info!B$28</f>
        <v>23</v>
      </c>
      <c r="C404" s="57">
        <v>2.86</v>
      </c>
      <c r="D404" s="6">
        <v>0</v>
      </c>
    </row>
    <row r="405" spans="1:6">
      <c r="A405" s="51" t="str">
        <f>sthjuv.info!A$28</f>
        <v>Y</v>
      </c>
      <c r="B405" s="51">
        <f>sthjuv.info!B$28</f>
        <v>23</v>
      </c>
    </row>
    <row r="406" spans="1:6">
      <c r="A406" s="51" t="str">
        <f>sthjuv.info!A$29</f>
        <v>Y</v>
      </c>
      <c r="B406" s="51">
        <f>sthjuv.info!B$29</f>
        <v>24</v>
      </c>
      <c r="C406" s="52" t="s">
        <v>27</v>
      </c>
      <c r="D406" s="53" t="str">
        <f>sthjuv.info!$C$29</f>
        <v>SFAR orig</v>
      </c>
      <c r="E406" s="52" t="s">
        <v>15</v>
      </c>
      <c r="F406" s="53" t="str">
        <f>sthjuv.info!$C$29</f>
        <v>SFAR orig</v>
      </c>
    </row>
    <row r="407" spans="1:6">
      <c r="A407" s="51" t="str">
        <f>sthjuv.info!A$29</f>
        <v>Y</v>
      </c>
      <c r="B407" s="51">
        <f>sthjuv.info!B$29</f>
        <v>24</v>
      </c>
      <c r="C407" s="80">
        <v>0</v>
      </c>
      <c r="D407" s="143">
        <v>0.73</v>
      </c>
      <c r="E407" s="80">
        <v>0.4</v>
      </c>
      <c r="F407" s="143">
        <v>0</v>
      </c>
    </row>
    <row r="408" spans="1:6">
      <c r="A408" s="51" t="str">
        <f>sthjuv.info!A$29</f>
        <v>Y</v>
      </c>
      <c r="B408" s="51">
        <f>sthjuv.info!B$29</f>
        <v>24</v>
      </c>
      <c r="C408" s="80">
        <v>0.05</v>
      </c>
      <c r="D408" s="143">
        <v>0.81</v>
      </c>
      <c r="E408" s="80">
        <v>0.5</v>
      </c>
      <c r="F408" s="143">
        <v>0.24</v>
      </c>
    </row>
    <row r="409" spans="1:6">
      <c r="A409" s="51" t="str">
        <f>sthjuv.info!A$29</f>
        <v>Y</v>
      </c>
      <c r="B409" s="51">
        <f>sthjuv.info!B$29</f>
        <v>24</v>
      </c>
      <c r="C409" s="80">
        <v>0.15</v>
      </c>
      <c r="D409" s="143">
        <v>0.93</v>
      </c>
      <c r="E409" s="80">
        <v>0.7</v>
      </c>
      <c r="F409" s="143">
        <v>0.56000000000000005</v>
      </c>
    </row>
    <row r="410" spans="1:6">
      <c r="A410" s="51" t="str">
        <f>sthjuv.info!A$29</f>
        <v>Y</v>
      </c>
      <c r="B410" s="51">
        <f>sthjuv.info!B$29</f>
        <v>24</v>
      </c>
      <c r="C410" s="80">
        <v>0.25</v>
      </c>
      <c r="D410" s="143">
        <v>0.99</v>
      </c>
      <c r="E410" s="80">
        <v>0.9</v>
      </c>
      <c r="F410" s="143">
        <v>0.78</v>
      </c>
    </row>
    <row r="411" spans="1:6">
      <c r="A411" s="51" t="str">
        <f>sthjuv.info!A$29</f>
        <v>Y</v>
      </c>
      <c r="B411" s="51">
        <f>sthjuv.info!B$29</f>
        <v>24</v>
      </c>
      <c r="C411" s="80">
        <v>0.35</v>
      </c>
      <c r="D411" s="143">
        <v>1</v>
      </c>
      <c r="E411" s="80">
        <v>1.1000000000000001</v>
      </c>
      <c r="F411" s="143">
        <v>0.92</v>
      </c>
    </row>
    <row r="412" spans="1:6">
      <c r="A412" s="51" t="str">
        <f>sthjuv.info!A$29</f>
        <v>Y</v>
      </c>
      <c r="B412" s="51">
        <f>sthjuv.info!B$29</f>
        <v>24</v>
      </c>
      <c r="C412" s="80">
        <v>0.45</v>
      </c>
      <c r="D412" s="143">
        <v>0.97</v>
      </c>
      <c r="E412" s="80">
        <v>1.3</v>
      </c>
      <c r="F412" s="143">
        <v>0.99</v>
      </c>
    </row>
    <row r="413" spans="1:6">
      <c r="A413" s="51" t="str">
        <f>sthjuv.info!A$29</f>
        <v>Y</v>
      </c>
      <c r="B413" s="51">
        <f>sthjuv.info!B$29</f>
        <v>24</v>
      </c>
      <c r="C413" s="80">
        <v>0.55000000000000004</v>
      </c>
      <c r="D413" s="143">
        <v>0.9</v>
      </c>
      <c r="E413" s="80">
        <v>1.5</v>
      </c>
      <c r="F413" s="143">
        <v>1</v>
      </c>
    </row>
    <row r="414" spans="1:6">
      <c r="A414" s="51" t="str">
        <f>sthjuv.info!A$29</f>
        <v>Y</v>
      </c>
      <c r="B414" s="51">
        <f>sthjuv.info!B$29</f>
        <v>24</v>
      </c>
      <c r="C414" s="80">
        <v>0.65</v>
      </c>
      <c r="D414" s="143">
        <v>0.82</v>
      </c>
      <c r="E414" s="80">
        <v>1.7</v>
      </c>
      <c r="F414" s="143">
        <v>0.97</v>
      </c>
    </row>
    <row r="415" spans="1:6">
      <c r="A415" s="51" t="str">
        <f>sthjuv.info!A$29</f>
        <v>Y</v>
      </c>
      <c r="B415" s="51">
        <f>sthjuv.info!B$29</f>
        <v>24</v>
      </c>
      <c r="C415" s="80">
        <v>0.75</v>
      </c>
      <c r="D415" s="143">
        <v>0.72</v>
      </c>
      <c r="E415" s="80">
        <v>1.9</v>
      </c>
      <c r="F415" s="143">
        <v>0.91</v>
      </c>
    </row>
    <row r="416" spans="1:6">
      <c r="A416" s="51" t="str">
        <f>sthjuv.info!A$29</f>
        <v>Y</v>
      </c>
      <c r="B416" s="51">
        <f>sthjuv.info!B$29</f>
        <v>24</v>
      </c>
      <c r="C416" s="80">
        <v>0.85</v>
      </c>
      <c r="D416" s="143">
        <v>0.62</v>
      </c>
      <c r="E416" s="80">
        <v>2.1</v>
      </c>
      <c r="F416" s="143">
        <v>0.82</v>
      </c>
    </row>
    <row r="417" spans="1:6">
      <c r="A417" s="51" t="str">
        <f>sthjuv.info!A$29</f>
        <v>Y</v>
      </c>
      <c r="B417" s="51">
        <f>sthjuv.info!B$29</f>
        <v>24</v>
      </c>
      <c r="C417" s="80">
        <v>0.95</v>
      </c>
      <c r="D417" s="145">
        <v>0.52</v>
      </c>
      <c r="E417" s="80">
        <v>2.2999999999999998</v>
      </c>
      <c r="F417" s="143">
        <v>0.73</v>
      </c>
    </row>
    <row r="418" spans="1:6">
      <c r="A418" s="51" t="str">
        <f>sthjuv.info!A$29</f>
        <v>Y</v>
      </c>
      <c r="B418" s="51">
        <f>sthjuv.info!B$29</f>
        <v>24</v>
      </c>
      <c r="C418" s="80">
        <v>1.05</v>
      </c>
      <c r="D418" s="143">
        <v>0.42</v>
      </c>
      <c r="E418" s="80">
        <v>2.5</v>
      </c>
      <c r="F418" s="143">
        <v>0.62</v>
      </c>
    </row>
    <row r="419" spans="1:6">
      <c r="A419" s="51" t="str">
        <f>sthjuv.info!A$29</f>
        <v>Y</v>
      </c>
      <c r="B419" s="51">
        <f>sthjuv.info!B$29</f>
        <v>24</v>
      </c>
      <c r="C419" s="80">
        <v>1.1499999999999999</v>
      </c>
      <c r="D419" s="143">
        <v>0.33</v>
      </c>
      <c r="E419" s="80">
        <v>2.7</v>
      </c>
      <c r="F419" s="143">
        <v>0.51</v>
      </c>
    </row>
    <row r="420" spans="1:6">
      <c r="A420" s="51" t="str">
        <f>sthjuv.info!A$29</f>
        <v>Y</v>
      </c>
      <c r="B420" s="51">
        <f>sthjuv.info!B$29</f>
        <v>24</v>
      </c>
      <c r="C420" s="80">
        <v>1.25</v>
      </c>
      <c r="D420" s="143">
        <v>0.25</v>
      </c>
      <c r="E420" s="80">
        <v>2.9</v>
      </c>
      <c r="F420" s="143">
        <v>0.41</v>
      </c>
    </row>
    <row r="421" spans="1:6">
      <c r="A421" s="51" t="str">
        <f>sthjuv.info!A$29</f>
        <v>Y</v>
      </c>
      <c r="B421" s="51">
        <f>sthjuv.info!B$29</f>
        <v>24</v>
      </c>
      <c r="C421" s="80">
        <v>1.35</v>
      </c>
      <c r="D421" s="143">
        <v>0.19</v>
      </c>
      <c r="E421" s="80">
        <v>3.1</v>
      </c>
      <c r="F421" s="143">
        <v>0.32</v>
      </c>
    </row>
    <row r="422" spans="1:6">
      <c r="A422" s="51" t="str">
        <f>sthjuv.info!A$29</f>
        <v>Y</v>
      </c>
      <c r="B422" s="51">
        <f>sthjuv.info!B$29</f>
        <v>24</v>
      </c>
      <c r="C422" s="80">
        <v>1.45</v>
      </c>
      <c r="D422" s="143">
        <v>0.14000000000000001</v>
      </c>
      <c r="E422" s="80">
        <v>3.3</v>
      </c>
      <c r="F422" s="143">
        <v>0.25</v>
      </c>
    </row>
    <row r="423" spans="1:6">
      <c r="A423" s="51" t="str">
        <f>sthjuv.info!A$29</f>
        <v>Y</v>
      </c>
      <c r="B423" s="51">
        <f>sthjuv.info!B$29</f>
        <v>24</v>
      </c>
      <c r="C423" s="80">
        <v>1.55</v>
      </c>
      <c r="D423" s="143">
        <v>0.11</v>
      </c>
      <c r="E423" s="80">
        <v>3.5</v>
      </c>
      <c r="F423" s="143">
        <v>0.18</v>
      </c>
    </row>
    <row r="424" spans="1:6">
      <c r="A424" s="51" t="str">
        <f>sthjuv.info!A$29</f>
        <v>Y</v>
      </c>
      <c r="B424" s="51">
        <f>sthjuv.info!B$29</f>
        <v>24</v>
      </c>
      <c r="C424" s="80">
        <v>2.25</v>
      </c>
      <c r="D424" s="143">
        <v>0.11</v>
      </c>
      <c r="E424" s="80">
        <v>3.7</v>
      </c>
      <c r="F424" s="143">
        <v>0.14000000000000001</v>
      </c>
    </row>
    <row r="425" spans="1:6">
      <c r="A425" s="51" t="str">
        <f>sthjuv.info!A$29</f>
        <v>Y</v>
      </c>
      <c r="B425" s="51">
        <f>sthjuv.info!B$29</f>
        <v>24</v>
      </c>
      <c r="C425" s="80">
        <v>2.35</v>
      </c>
      <c r="D425" s="143">
        <v>0.08</v>
      </c>
      <c r="E425" s="80">
        <v>3.9</v>
      </c>
      <c r="F425" s="143">
        <v>0.11</v>
      </c>
    </row>
    <row r="426" spans="1:6">
      <c r="A426" s="51" t="str">
        <f>sthjuv.info!A$29</f>
        <v>Y</v>
      </c>
      <c r="B426" s="51">
        <f>sthjuv.info!B$29</f>
        <v>24</v>
      </c>
      <c r="C426" s="80">
        <v>2.4500000000000002</v>
      </c>
      <c r="D426" s="143">
        <v>0.06</v>
      </c>
      <c r="E426" s="80">
        <v>4.9000000000000004</v>
      </c>
      <c r="F426" s="143">
        <v>0.11</v>
      </c>
    </row>
    <row r="427" spans="1:6">
      <c r="A427" s="51" t="str">
        <f>sthjuv.info!A$29</f>
        <v>Y</v>
      </c>
      <c r="B427" s="51">
        <f>sthjuv.info!B$29</f>
        <v>24</v>
      </c>
      <c r="C427" s="80">
        <v>2.85</v>
      </c>
      <c r="D427" s="143">
        <v>0.06</v>
      </c>
      <c r="E427" s="80">
        <v>5.0999999999999996</v>
      </c>
      <c r="F427" s="143">
        <v>0.1</v>
      </c>
    </row>
    <row r="428" spans="1:6">
      <c r="A428" s="51" t="str">
        <f>sthjuv.info!A$29</f>
        <v>Y</v>
      </c>
      <c r="B428" s="51">
        <f>sthjuv.info!B$29</f>
        <v>24</v>
      </c>
      <c r="C428" s="80">
        <v>2.95</v>
      </c>
      <c r="D428" s="143">
        <v>0</v>
      </c>
      <c r="E428" s="80">
        <v>5.3</v>
      </c>
      <c r="F428" s="143">
        <v>0.09</v>
      </c>
    </row>
    <row r="429" spans="1:6">
      <c r="A429" s="51" t="str">
        <f>sthjuv.info!A$29</f>
        <v>Y</v>
      </c>
      <c r="B429" s="51">
        <f>sthjuv.info!B$29</f>
        <v>24</v>
      </c>
      <c r="C429" s="143"/>
      <c r="D429" s="143"/>
      <c r="E429" s="80">
        <v>5.5</v>
      </c>
      <c r="F429" s="143">
        <v>0.06</v>
      </c>
    </row>
    <row r="430" spans="1:6">
      <c r="A430" s="51" t="str">
        <f>sthjuv.info!A$29</f>
        <v>Y</v>
      </c>
      <c r="B430" s="51">
        <f>sthjuv.info!B$29</f>
        <v>24</v>
      </c>
      <c r="C430" s="143"/>
      <c r="D430" s="143"/>
      <c r="E430" s="80">
        <v>9.9999999999999893</v>
      </c>
      <c r="F430" s="143">
        <v>0.06</v>
      </c>
    </row>
    <row r="431" spans="1:6">
      <c r="A431" s="51" t="str">
        <f>sthjuv.info!A$29</f>
        <v>Y</v>
      </c>
      <c r="B431" s="51">
        <f>sthjuv.info!B$29</f>
        <v>24</v>
      </c>
    </row>
    <row r="432" spans="1:6">
      <c r="A432" s="51" t="str">
        <f>sthjuv.info!A$30</f>
        <v>Y</v>
      </c>
      <c r="B432" s="51">
        <f>sthjuv.info!B$30</f>
        <v>25</v>
      </c>
      <c r="C432" s="52" t="s">
        <v>27</v>
      </c>
      <c r="D432" s="53" t="str">
        <f>sthjuv.info!$C$30</f>
        <v>SFAR FWS</v>
      </c>
      <c r="E432" s="52" t="s">
        <v>15</v>
      </c>
      <c r="F432" s="53" t="str">
        <f>sthjuv.info!$C$30</f>
        <v>SFAR FWS</v>
      </c>
    </row>
    <row r="433" spans="1:6">
      <c r="A433" s="51" t="str">
        <f>sthjuv.info!A$30</f>
        <v>Y</v>
      </c>
      <c r="B433" s="51">
        <f>sthjuv.info!B$30</f>
        <v>25</v>
      </c>
      <c r="C433" s="80">
        <v>0</v>
      </c>
      <c r="D433" s="143">
        <v>0.7</v>
      </c>
      <c r="E433" s="80">
        <v>0.4</v>
      </c>
      <c r="F433" s="143">
        <v>0</v>
      </c>
    </row>
    <row r="434" spans="1:6">
      <c r="A434" s="51" t="str">
        <f>sthjuv.info!A$30</f>
        <v>Y</v>
      </c>
      <c r="B434" s="51">
        <f>sthjuv.info!B$30</f>
        <v>25</v>
      </c>
      <c r="C434" s="80">
        <v>0.1</v>
      </c>
      <c r="D434" s="143">
        <v>0.77</v>
      </c>
      <c r="E434" s="80">
        <v>0.5</v>
      </c>
      <c r="F434" s="143">
        <v>0.19</v>
      </c>
    </row>
    <row r="435" spans="1:6">
      <c r="A435" s="51" t="str">
        <f>sthjuv.info!A$30</f>
        <v>Y</v>
      </c>
      <c r="B435" s="51">
        <f>sthjuv.info!B$30</f>
        <v>25</v>
      </c>
      <c r="C435" s="80">
        <v>0.2</v>
      </c>
      <c r="D435" s="143">
        <v>0.83</v>
      </c>
      <c r="E435" s="80">
        <v>0.75</v>
      </c>
      <c r="F435" s="143">
        <v>0.33</v>
      </c>
    </row>
    <row r="436" spans="1:6">
      <c r="A436" s="51" t="str">
        <f>sthjuv.info!A$30</f>
        <v>Y</v>
      </c>
      <c r="B436" s="51">
        <f>sthjuv.info!B$30</f>
        <v>25</v>
      </c>
      <c r="C436" s="80">
        <v>0.3</v>
      </c>
      <c r="D436" s="143">
        <v>0.88</v>
      </c>
      <c r="E436" s="80">
        <v>1</v>
      </c>
      <c r="F436" s="143">
        <v>0.5</v>
      </c>
    </row>
    <row r="437" spans="1:6">
      <c r="A437" s="51" t="str">
        <f>sthjuv.info!A$30</f>
        <v>Y</v>
      </c>
      <c r="B437" s="51">
        <f>sthjuv.info!B$30</f>
        <v>25</v>
      </c>
      <c r="C437" s="80">
        <v>0.4</v>
      </c>
      <c r="D437" s="143">
        <v>0.92</v>
      </c>
      <c r="E437" s="80">
        <v>1.25</v>
      </c>
      <c r="F437" s="143">
        <v>0.67</v>
      </c>
    </row>
    <row r="438" spans="1:6">
      <c r="A438" s="51" t="str">
        <f>sthjuv.info!A$30</f>
        <v>Y</v>
      </c>
      <c r="B438" s="51">
        <f>sthjuv.info!B$30</f>
        <v>25</v>
      </c>
      <c r="C438" s="80">
        <v>0.5</v>
      </c>
      <c r="D438" s="143">
        <v>0.96</v>
      </c>
      <c r="E438" s="80">
        <v>1.5</v>
      </c>
      <c r="F438" s="143">
        <v>0.82</v>
      </c>
    </row>
    <row r="439" spans="1:6">
      <c r="A439" s="51" t="str">
        <f>sthjuv.info!A$30</f>
        <v>Y</v>
      </c>
      <c r="B439" s="51">
        <f>sthjuv.info!B$30</f>
        <v>25</v>
      </c>
      <c r="C439" s="80">
        <v>0.6</v>
      </c>
      <c r="D439" s="143">
        <v>0.98</v>
      </c>
      <c r="E439" s="80">
        <v>1.75</v>
      </c>
      <c r="F439" s="143">
        <v>0.92</v>
      </c>
    </row>
    <row r="440" spans="1:6">
      <c r="A440" s="51" t="str">
        <f>sthjuv.info!A$30</f>
        <v>Y</v>
      </c>
      <c r="B440" s="51">
        <f>sthjuv.info!B$30</f>
        <v>25</v>
      </c>
      <c r="C440" s="80">
        <v>0.7</v>
      </c>
      <c r="D440" s="143">
        <v>1</v>
      </c>
      <c r="E440" s="80">
        <v>2</v>
      </c>
      <c r="F440" s="143">
        <v>0.98</v>
      </c>
    </row>
    <row r="441" spans="1:6">
      <c r="A441" s="51" t="str">
        <f>sthjuv.info!A$30</f>
        <v>Y</v>
      </c>
      <c r="B441" s="51">
        <f>sthjuv.info!B$30</f>
        <v>25</v>
      </c>
      <c r="C441" s="80">
        <v>0.8</v>
      </c>
      <c r="D441" s="143">
        <v>1</v>
      </c>
      <c r="E441" s="80">
        <v>2.25</v>
      </c>
      <c r="F441" s="143">
        <v>1</v>
      </c>
    </row>
    <row r="442" spans="1:6">
      <c r="A442" s="51" t="str">
        <f>sthjuv.info!A$30</f>
        <v>Y</v>
      </c>
      <c r="B442" s="51">
        <f>sthjuv.info!B$30</f>
        <v>25</v>
      </c>
      <c r="C442" s="80">
        <v>0.9</v>
      </c>
      <c r="D442" s="143">
        <v>0.99</v>
      </c>
      <c r="E442" s="80">
        <v>2.5</v>
      </c>
      <c r="F442" s="143">
        <v>0.98</v>
      </c>
    </row>
    <row r="443" spans="1:6">
      <c r="A443" s="51" t="str">
        <f>sthjuv.info!A$30</f>
        <v>Y</v>
      </c>
      <c r="B443" s="51">
        <f>sthjuv.info!B$30</f>
        <v>25</v>
      </c>
      <c r="C443" s="80">
        <v>1</v>
      </c>
      <c r="D443" s="143">
        <v>0.98</v>
      </c>
      <c r="E443" s="80">
        <v>2.75</v>
      </c>
      <c r="F443" s="143">
        <v>0.93</v>
      </c>
    </row>
    <row r="444" spans="1:6">
      <c r="A444" s="51" t="str">
        <f>sthjuv.info!A$30</f>
        <v>Y</v>
      </c>
      <c r="B444" s="51">
        <f>sthjuv.info!B$30</f>
        <v>25</v>
      </c>
      <c r="C444" s="80">
        <v>1.1000000000000001</v>
      </c>
      <c r="D444" s="143">
        <v>0.96</v>
      </c>
      <c r="E444" s="80">
        <v>3</v>
      </c>
      <c r="F444" s="143">
        <v>0.86</v>
      </c>
    </row>
    <row r="445" spans="1:6">
      <c r="A445" s="51" t="str">
        <f>sthjuv.info!A$30</f>
        <v>Y</v>
      </c>
      <c r="B445" s="51">
        <f>sthjuv.info!B$30</f>
        <v>25</v>
      </c>
      <c r="C445" s="80">
        <v>1.2</v>
      </c>
      <c r="D445" s="143">
        <v>0.92</v>
      </c>
      <c r="E445" s="80">
        <v>3.25</v>
      </c>
      <c r="F445" s="143">
        <v>0.78</v>
      </c>
    </row>
    <row r="446" spans="1:6">
      <c r="A446" s="51" t="str">
        <f>sthjuv.info!A$30</f>
        <v>Y</v>
      </c>
      <c r="B446" s="51">
        <f>sthjuv.info!B$30</f>
        <v>25</v>
      </c>
      <c r="C446" s="80">
        <v>1.3</v>
      </c>
      <c r="D446" s="143">
        <v>0.89</v>
      </c>
      <c r="E446" s="80">
        <v>3.5</v>
      </c>
      <c r="F446" s="143">
        <v>0.7</v>
      </c>
    </row>
    <row r="447" spans="1:6">
      <c r="A447" s="51" t="str">
        <f>sthjuv.info!A$30</f>
        <v>Y</v>
      </c>
      <c r="B447" s="51">
        <f>sthjuv.info!B$30</f>
        <v>25</v>
      </c>
      <c r="C447" s="80">
        <v>1.4</v>
      </c>
      <c r="D447" s="143">
        <v>0.84</v>
      </c>
      <c r="E447" s="80">
        <v>3.75</v>
      </c>
      <c r="F447" s="143">
        <v>0.62</v>
      </c>
    </row>
    <row r="448" spans="1:6">
      <c r="A448" s="51" t="str">
        <f>sthjuv.info!A$30</f>
        <v>Y</v>
      </c>
      <c r="B448" s="51">
        <f>sthjuv.info!B$30</f>
        <v>25</v>
      </c>
      <c r="C448" s="80">
        <v>1.5</v>
      </c>
      <c r="D448" s="143">
        <v>0.79</v>
      </c>
      <c r="E448" s="80">
        <v>4</v>
      </c>
      <c r="F448" s="143">
        <v>0.54</v>
      </c>
    </row>
    <row r="449" spans="1:6">
      <c r="A449" s="51" t="str">
        <f>sthjuv.info!A$30</f>
        <v>Y</v>
      </c>
      <c r="B449" s="51">
        <f>sthjuv.info!B$30</f>
        <v>25</v>
      </c>
      <c r="C449" s="80">
        <v>1.6</v>
      </c>
      <c r="D449" s="143">
        <v>0.74</v>
      </c>
      <c r="E449" s="80">
        <v>4.25</v>
      </c>
      <c r="F449" s="143">
        <v>0.47</v>
      </c>
    </row>
    <row r="450" spans="1:6">
      <c r="A450" s="51" t="str">
        <f>sthjuv.info!A$30</f>
        <v>Y</v>
      </c>
      <c r="B450" s="51">
        <f>sthjuv.info!B$30</f>
        <v>25</v>
      </c>
      <c r="C450" s="80">
        <v>1.7</v>
      </c>
      <c r="D450" s="143">
        <v>0.68</v>
      </c>
      <c r="E450" s="80">
        <v>4.5</v>
      </c>
      <c r="F450" s="143">
        <v>0.41</v>
      </c>
    </row>
    <row r="451" spans="1:6">
      <c r="A451" s="51" t="str">
        <f>sthjuv.info!A$30</f>
        <v>Y</v>
      </c>
      <c r="B451" s="51">
        <f>sthjuv.info!B$30</f>
        <v>25</v>
      </c>
      <c r="C451" s="80">
        <v>1.8</v>
      </c>
      <c r="D451" s="143">
        <v>0.63</v>
      </c>
      <c r="E451" s="80">
        <v>4.75</v>
      </c>
      <c r="F451" s="143">
        <v>0.36</v>
      </c>
    </row>
    <row r="452" spans="1:6">
      <c r="A452" s="51" t="str">
        <f>sthjuv.info!A$30</f>
        <v>Y</v>
      </c>
      <c r="B452" s="51">
        <f>sthjuv.info!B$30</f>
        <v>25</v>
      </c>
      <c r="C452" s="80">
        <v>1.9</v>
      </c>
      <c r="D452" s="143">
        <v>0.56999999999999995</v>
      </c>
      <c r="E452" s="80">
        <v>8.75</v>
      </c>
      <c r="F452" s="143">
        <v>0.34</v>
      </c>
    </row>
    <row r="453" spans="1:6">
      <c r="A453" s="51" t="str">
        <f>sthjuv.info!A$30</f>
        <v>Y</v>
      </c>
      <c r="B453" s="51">
        <f>sthjuv.info!B$30</f>
        <v>25</v>
      </c>
      <c r="C453" s="80">
        <v>2</v>
      </c>
      <c r="D453" s="143">
        <v>0.51</v>
      </c>
      <c r="E453" s="80">
        <v>9</v>
      </c>
      <c r="F453" s="143">
        <v>0.34</v>
      </c>
    </row>
    <row r="454" spans="1:6">
      <c r="A454" s="51" t="str">
        <f>sthjuv.info!A$30</f>
        <v>Y</v>
      </c>
      <c r="B454" s="51">
        <f>sthjuv.info!B$30</f>
        <v>25</v>
      </c>
      <c r="C454" s="80">
        <v>2.1</v>
      </c>
      <c r="D454" s="143">
        <v>0.46</v>
      </c>
      <c r="E454" s="80">
        <v>9.25</v>
      </c>
      <c r="F454" s="143">
        <v>0.33</v>
      </c>
    </row>
    <row r="455" spans="1:6">
      <c r="A455" s="51" t="str">
        <f>sthjuv.info!A$30</f>
        <v>Y</v>
      </c>
      <c r="B455" s="51">
        <f>sthjuv.info!B$30</f>
        <v>25</v>
      </c>
      <c r="C455" s="80">
        <v>2.2000000000000002</v>
      </c>
      <c r="D455" s="143">
        <v>0.41</v>
      </c>
      <c r="E455" s="80">
        <v>9.4</v>
      </c>
      <c r="F455" s="143">
        <v>0.31</v>
      </c>
    </row>
    <row r="456" spans="1:6">
      <c r="A456" s="51" t="str">
        <f>sthjuv.info!A$30</f>
        <v>Y</v>
      </c>
      <c r="B456" s="51">
        <f>sthjuv.info!B$30</f>
        <v>25</v>
      </c>
      <c r="C456" s="80">
        <v>2.2999999999999998</v>
      </c>
      <c r="D456" s="143">
        <v>0.36</v>
      </c>
      <c r="E456" s="80">
        <v>9.5</v>
      </c>
      <c r="F456" s="143">
        <v>0</v>
      </c>
    </row>
    <row r="457" spans="1:6">
      <c r="A457" s="51" t="str">
        <f>sthjuv.info!A$30</f>
        <v>Y</v>
      </c>
      <c r="B457" s="51">
        <f>sthjuv.info!B$30</f>
        <v>25</v>
      </c>
      <c r="C457" s="80">
        <v>2.4</v>
      </c>
      <c r="D457" s="143">
        <v>0.31</v>
      </c>
      <c r="E457" s="143"/>
      <c r="F457" s="143"/>
    </row>
    <row r="458" spans="1:6">
      <c r="A458" s="51" t="str">
        <f>sthjuv.info!A$30</f>
        <v>Y</v>
      </c>
      <c r="B458" s="51">
        <f>sthjuv.info!B$30</f>
        <v>25</v>
      </c>
      <c r="C458" s="80">
        <v>2.5</v>
      </c>
      <c r="D458" s="143">
        <v>0.27</v>
      </c>
      <c r="E458" s="143"/>
      <c r="F458" s="143"/>
    </row>
    <row r="459" spans="1:6">
      <c r="A459" s="51" t="str">
        <f>sthjuv.info!A$30</f>
        <v>Y</v>
      </c>
      <c r="B459" s="51">
        <f>sthjuv.info!B$30</f>
        <v>25</v>
      </c>
      <c r="C459" s="80">
        <v>2.6</v>
      </c>
      <c r="D459" s="143">
        <v>0.24</v>
      </c>
      <c r="E459" s="143"/>
      <c r="F459" s="143"/>
    </row>
    <row r="460" spans="1:6">
      <c r="A460" s="51" t="str">
        <f>sthjuv.info!A$30</f>
        <v>Y</v>
      </c>
      <c r="B460" s="51">
        <f>sthjuv.info!B$30</f>
        <v>25</v>
      </c>
      <c r="C460" s="80">
        <v>2.7</v>
      </c>
      <c r="D460" s="143">
        <v>0.2</v>
      </c>
      <c r="E460" s="143"/>
      <c r="F460" s="143"/>
    </row>
    <row r="461" spans="1:6">
      <c r="A461" s="51" t="str">
        <f>sthjuv.info!A$30</f>
        <v>Y</v>
      </c>
      <c r="B461" s="51">
        <f>sthjuv.info!B$30</f>
        <v>25</v>
      </c>
      <c r="C461" s="80">
        <v>2.8</v>
      </c>
      <c r="D461" s="143">
        <v>0.17</v>
      </c>
      <c r="E461" s="143"/>
      <c r="F461" s="143"/>
    </row>
    <row r="462" spans="1:6">
      <c r="A462" s="51" t="str">
        <f>sthjuv.info!A$30</f>
        <v>Y</v>
      </c>
      <c r="B462" s="51">
        <f>sthjuv.info!B$30</f>
        <v>25</v>
      </c>
      <c r="C462" s="80">
        <v>2.85</v>
      </c>
      <c r="D462" s="143">
        <v>0.16</v>
      </c>
      <c r="E462" s="143"/>
      <c r="F462" s="143"/>
    </row>
    <row r="463" spans="1:6">
      <c r="A463" s="51" t="str">
        <f>sthjuv.info!A$30</f>
        <v>Y</v>
      </c>
      <c r="B463" s="51">
        <f>sthjuv.info!B$30</f>
        <v>25</v>
      </c>
      <c r="C463" s="80">
        <v>2.86</v>
      </c>
      <c r="D463" s="143">
        <v>0</v>
      </c>
      <c r="E463" s="143"/>
      <c r="F463" s="143"/>
    </row>
    <row r="464" spans="1:6">
      <c r="A464" s="51" t="str">
        <f>sthjuv.info!A$30</f>
        <v>Y</v>
      </c>
      <c r="B464" s="51">
        <f>sthjuv.info!B$30</f>
        <v>25</v>
      </c>
    </row>
    <row r="465" spans="1:13">
      <c r="A465" s="51" t="str">
        <f>sthjuv.info!A$31</f>
        <v>Y</v>
      </c>
      <c r="B465" s="51">
        <f>sthjuv.info!B$31</f>
        <v>26</v>
      </c>
      <c r="C465" s="110" t="s">
        <v>27</v>
      </c>
      <c r="D465" s="53" t="str">
        <f>sthjuv.info!$C$31</f>
        <v>Yuba FWS</v>
      </c>
      <c r="E465" s="110" t="s">
        <v>15</v>
      </c>
      <c r="F465" s="53" t="str">
        <f>sthjuv.info!$C$31</f>
        <v>Yuba FWS</v>
      </c>
      <c r="G465" s="110" t="s">
        <v>126</v>
      </c>
      <c r="H465" s="53" t="str">
        <f>sthjuv.info!$C$31</f>
        <v>Yuba FWS</v>
      </c>
      <c r="I465" s="110" t="s">
        <v>127</v>
      </c>
      <c r="J465" s="53" t="str">
        <f>sthjuv.info!$C$31</f>
        <v>Yuba FWS</v>
      </c>
      <c r="K465" s="114"/>
      <c r="L465" s="116" t="s">
        <v>459</v>
      </c>
      <c r="M465" s="116" t="s">
        <v>460</v>
      </c>
    </row>
    <row r="466" spans="1:13">
      <c r="A466" s="51" t="str">
        <f>sthjuv.info!A$31</f>
        <v>Y</v>
      </c>
      <c r="B466" s="51">
        <f>sthjuv.info!B$31</f>
        <v>26</v>
      </c>
      <c r="C466" s="80">
        <v>0</v>
      </c>
      <c r="D466" s="114">
        <v>1</v>
      </c>
      <c r="E466" s="80">
        <v>0.4</v>
      </c>
      <c r="F466" s="114">
        <v>0</v>
      </c>
      <c r="G466" s="47"/>
      <c r="H466" s="114"/>
      <c r="I466" s="164">
        <v>0</v>
      </c>
      <c r="J466" s="114">
        <v>0</v>
      </c>
      <c r="K466" s="114"/>
      <c r="L466" s="113">
        <v>0.1</v>
      </c>
      <c r="M466" s="114" t="s">
        <v>29</v>
      </c>
    </row>
    <row r="467" spans="1:13">
      <c r="A467" s="51" t="str">
        <f>sthjuv.info!A$31</f>
        <v>Y</v>
      </c>
      <c r="B467" s="51">
        <f>sthjuv.info!B$31</f>
        <v>26</v>
      </c>
      <c r="C467" s="80">
        <v>0.1</v>
      </c>
      <c r="D467" s="114">
        <v>1</v>
      </c>
      <c r="E467" s="80">
        <v>0.5</v>
      </c>
      <c r="F467" s="114">
        <v>0.45</v>
      </c>
      <c r="G467" s="47"/>
      <c r="H467" s="114"/>
      <c r="I467" s="164">
        <v>0.1</v>
      </c>
      <c r="J467" s="114">
        <v>0.24</v>
      </c>
      <c r="K467" s="114"/>
      <c r="L467" s="113">
        <v>1</v>
      </c>
      <c r="M467" s="114" t="s">
        <v>448</v>
      </c>
    </row>
    <row r="468" spans="1:13">
      <c r="A468" s="51" t="str">
        <f>sthjuv.info!A$31</f>
        <v>Y</v>
      </c>
      <c r="B468" s="51">
        <f>sthjuv.info!B$31</f>
        <v>26</v>
      </c>
      <c r="C468" s="80">
        <v>0.2</v>
      </c>
      <c r="D468" s="114">
        <v>0.99</v>
      </c>
      <c r="E468" s="80">
        <v>1.6</v>
      </c>
      <c r="F468" s="114">
        <v>0.9</v>
      </c>
      <c r="G468" s="47"/>
      <c r="H468" s="114"/>
      <c r="I468" s="164">
        <v>1</v>
      </c>
      <c r="J468" s="114">
        <v>0.24</v>
      </c>
      <c r="K468" s="114"/>
      <c r="L468" s="113">
        <v>2</v>
      </c>
      <c r="M468" s="114" t="s">
        <v>179</v>
      </c>
    </row>
    <row r="469" spans="1:13">
      <c r="A469" s="51" t="str">
        <f>sthjuv.info!A$31</f>
        <v>Y</v>
      </c>
      <c r="B469" s="51">
        <f>sthjuv.info!B$31</f>
        <v>26</v>
      </c>
      <c r="C469" s="80">
        <v>0.3</v>
      </c>
      <c r="D469" s="114">
        <v>0.98</v>
      </c>
      <c r="E469" s="80">
        <v>2</v>
      </c>
      <c r="F469" s="114">
        <v>0.98</v>
      </c>
      <c r="G469" s="47"/>
      <c r="H469" s="114"/>
      <c r="I469" s="164">
        <v>2</v>
      </c>
      <c r="J469" s="114">
        <v>0.24</v>
      </c>
      <c r="K469" s="114"/>
      <c r="L469" s="113">
        <v>3</v>
      </c>
      <c r="M469" s="114" t="s">
        <v>440</v>
      </c>
    </row>
    <row r="470" spans="1:13">
      <c r="A470" s="51" t="str">
        <f>sthjuv.info!A$31</f>
        <v>Y</v>
      </c>
      <c r="B470" s="51">
        <f>sthjuv.info!B$31</f>
        <v>26</v>
      </c>
      <c r="C470" s="80">
        <v>0.4</v>
      </c>
      <c r="D470" s="114">
        <v>0.97</v>
      </c>
      <c r="E470" s="80">
        <v>2.2000000000000002</v>
      </c>
      <c r="F470" s="114">
        <v>1</v>
      </c>
      <c r="G470" s="47"/>
      <c r="H470" s="114"/>
      <c r="I470" s="164">
        <v>3</v>
      </c>
      <c r="J470" s="114">
        <v>0.24</v>
      </c>
      <c r="K470" s="114"/>
      <c r="L470" s="113">
        <v>4</v>
      </c>
      <c r="M470" s="114" t="s">
        <v>441</v>
      </c>
    </row>
    <row r="471" spans="1:13">
      <c r="A471" s="51" t="str">
        <f>sthjuv.info!A$31</f>
        <v>Y</v>
      </c>
      <c r="B471" s="51">
        <f>sthjuv.info!B$31</f>
        <v>26</v>
      </c>
      <c r="C471" s="80">
        <v>0.5</v>
      </c>
      <c r="D471" s="114">
        <v>0.96</v>
      </c>
      <c r="E471" s="80">
        <v>2.5</v>
      </c>
      <c r="F471" s="114">
        <v>1</v>
      </c>
      <c r="G471" s="47"/>
      <c r="H471" s="114"/>
      <c r="I471" s="164">
        <v>3.7</v>
      </c>
      <c r="J471" s="114">
        <v>1</v>
      </c>
      <c r="K471" s="114"/>
      <c r="L471" s="113">
        <v>5</v>
      </c>
      <c r="M471" s="114" t="s">
        <v>449</v>
      </c>
    </row>
    <row r="472" spans="1:13">
      <c r="A472" s="51" t="str">
        <f>sthjuv.info!A$31</f>
        <v>Y</v>
      </c>
      <c r="B472" s="51">
        <f>sthjuv.info!B$31</f>
        <v>26</v>
      </c>
      <c r="C472" s="80">
        <v>0.6</v>
      </c>
      <c r="D472" s="114">
        <v>0.94</v>
      </c>
      <c r="E472" s="80">
        <v>3</v>
      </c>
      <c r="F472" s="114">
        <v>0.94</v>
      </c>
      <c r="G472" s="47"/>
      <c r="H472" s="114"/>
      <c r="I472" s="164">
        <v>4</v>
      </c>
      <c r="J472" s="114">
        <v>1</v>
      </c>
      <c r="K472" s="114"/>
      <c r="L472" s="113">
        <v>7</v>
      </c>
      <c r="M472" s="114" t="s">
        <v>443</v>
      </c>
    </row>
    <row r="473" spans="1:13">
      <c r="A473" s="51" t="str">
        <f>sthjuv.info!A$31</f>
        <v>Y</v>
      </c>
      <c r="B473" s="51">
        <f>sthjuv.info!B$31</f>
        <v>26</v>
      </c>
      <c r="C473" s="80">
        <v>0.7</v>
      </c>
      <c r="D473" s="114">
        <v>0.92</v>
      </c>
      <c r="E473" s="80">
        <v>3.5</v>
      </c>
      <c r="F473" s="114">
        <v>0.84</v>
      </c>
      <c r="G473" s="47"/>
      <c r="H473" s="114"/>
      <c r="I473" s="164">
        <v>4.7</v>
      </c>
      <c r="J473" s="114">
        <v>1</v>
      </c>
      <c r="K473" s="114"/>
      <c r="L473" s="113">
        <v>8</v>
      </c>
      <c r="M473" s="114" t="s">
        <v>444</v>
      </c>
    </row>
    <row r="474" spans="1:13">
      <c r="A474" s="51" t="str">
        <f>sthjuv.info!A$31</f>
        <v>Y</v>
      </c>
      <c r="B474" s="51">
        <f>sthjuv.info!B$31</f>
        <v>26</v>
      </c>
      <c r="C474" s="80">
        <v>0.8</v>
      </c>
      <c r="D474" s="114">
        <v>0.89</v>
      </c>
      <c r="E474" s="80">
        <v>5.5</v>
      </c>
      <c r="F474" s="114">
        <v>0.32</v>
      </c>
      <c r="G474" s="47"/>
      <c r="H474" s="114"/>
      <c r="I474" s="164">
        <v>5</v>
      </c>
      <c r="J474" s="114">
        <v>1</v>
      </c>
      <c r="K474" s="114"/>
      <c r="L474" s="113">
        <v>9</v>
      </c>
      <c r="M474" s="114" t="s">
        <v>445</v>
      </c>
    </row>
    <row r="475" spans="1:13">
      <c r="A475" s="51" t="str">
        <f>sthjuv.info!A$31</f>
        <v>Y</v>
      </c>
      <c r="B475" s="51">
        <f>sthjuv.info!B$31</f>
        <v>26</v>
      </c>
      <c r="C475" s="80">
        <v>0.9</v>
      </c>
      <c r="D475" s="114">
        <v>0.87</v>
      </c>
      <c r="E475" s="80">
        <v>6.5</v>
      </c>
      <c r="F475" s="114">
        <v>0.17</v>
      </c>
      <c r="G475" s="47"/>
      <c r="H475" s="114"/>
      <c r="I475" s="164">
        <v>5.7</v>
      </c>
      <c r="J475" s="114">
        <v>1</v>
      </c>
      <c r="K475" s="114"/>
      <c r="L475" s="113">
        <v>10</v>
      </c>
      <c r="M475" s="114" t="s">
        <v>446</v>
      </c>
    </row>
    <row r="476" spans="1:13">
      <c r="A476" s="51" t="str">
        <f>sthjuv.info!A$31</f>
        <v>Y</v>
      </c>
      <c r="B476" s="51">
        <f>sthjuv.info!B$31</f>
        <v>26</v>
      </c>
      <c r="C476" s="80">
        <v>1</v>
      </c>
      <c r="D476" s="114">
        <v>0.84</v>
      </c>
      <c r="E476" s="80">
        <v>8</v>
      </c>
      <c r="F476" s="114">
        <v>7.0000000000000007E-2</v>
      </c>
      <c r="G476" s="47"/>
      <c r="H476" s="114"/>
      <c r="I476" s="164">
        <v>7</v>
      </c>
      <c r="J476" s="114">
        <v>0.24</v>
      </c>
      <c r="K476" s="114"/>
      <c r="L476" s="115" t="s">
        <v>447</v>
      </c>
      <c r="M476" s="114"/>
    </row>
    <row r="477" spans="1:13">
      <c r="A477" s="51" t="str">
        <f>sthjuv.info!A$31</f>
        <v>Y</v>
      </c>
      <c r="B477" s="51">
        <f>sthjuv.info!B$31</f>
        <v>26</v>
      </c>
      <c r="C477" s="80">
        <v>1.1000000000000001</v>
      </c>
      <c r="D477" s="114">
        <v>0.81</v>
      </c>
      <c r="E477" s="80">
        <v>9.5</v>
      </c>
      <c r="F477" s="114">
        <v>0.04</v>
      </c>
      <c r="G477" s="47"/>
      <c r="H477" s="114"/>
      <c r="I477" s="164">
        <v>8</v>
      </c>
      <c r="J477" s="114">
        <v>1</v>
      </c>
      <c r="K477" s="114"/>
      <c r="L477" s="114"/>
      <c r="M477" s="114"/>
    </row>
    <row r="478" spans="1:13">
      <c r="A478" s="51" t="str">
        <f>sthjuv.info!A$31</f>
        <v>Y</v>
      </c>
      <c r="B478" s="51">
        <f>sthjuv.info!B$31</f>
        <v>26</v>
      </c>
      <c r="C478" s="80">
        <v>1.2</v>
      </c>
      <c r="D478" s="114">
        <v>0.78</v>
      </c>
      <c r="E478" s="80">
        <v>10.5</v>
      </c>
      <c r="F478" s="114">
        <v>0.03</v>
      </c>
      <c r="G478" s="47"/>
      <c r="H478" s="114"/>
      <c r="I478" s="164">
        <v>9</v>
      </c>
      <c r="J478" s="114">
        <v>0.24</v>
      </c>
      <c r="K478" s="114"/>
      <c r="L478" s="114"/>
      <c r="M478" s="114"/>
    </row>
    <row r="479" spans="1:13">
      <c r="A479" s="51" t="str">
        <f>sthjuv.info!A$31</f>
        <v>Y</v>
      </c>
      <c r="B479" s="51">
        <f>sthjuv.info!B$31</f>
        <v>26</v>
      </c>
      <c r="C479" s="80">
        <v>1.3</v>
      </c>
      <c r="D479" s="114">
        <v>0.74</v>
      </c>
      <c r="E479" s="80">
        <v>13.5</v>
      </c>
      <c r="F479" s="114">
        <v>0.03</v>
      </c>
      <c r="G479" s="47"/>
      <c r="H479" s="114"/>
      <c r="I479" s="164">
        <v>9.6999999999999993</v>
      </c>
      <c r="J479" s="114">
        <v>0.24</v>
      </c>
      <c r="K479" s="114"/>
      <c r="L479" s="114"/>
      <c r="M479" s="114"/>
    </row>
    <row r="480" spans="1:13">
      <c r="A480" s="51" t="str">
        <f>sthjuv.info!A$31</f>
        <v>Y</v>
      </c>
      <c r="B480" s="51">
        <f>sthjuv.info!B$31</f>
        <v>26</v>
      </c>
      <c r="C480" s="80">
        <v>1.4</v>
      </c>
      <c r="D480" s="114">
        <v>0.71</v>
      </c>
      <c r="E480" s="80">
        <v>15</v>
      </c>
      <c r="F480" s="114">
        <v>0.04</v>
      </c>
      <c r="G480" s="47"/>
      <c r="H480" s="114"/>
      <c r="I480" s="164">
        <v>10</v>
      </c>
      <c r="J480" s="114">
        <v>0.24</v>
      </c>
      <c r="K480" s="114"/>
      <c r="L480" s="114"/>
      <c r="M480" s="114"/>
    </row>
    <row r="481" spans="1:13">
      <c r="A481" s="51" t="str">
        <f>sthjuv.info!A$31</f>
        <v>Y</v>
      </c>
      <c r="B481" s="51">
        <f>sthjuv.info!B$31</f>
        <v>26</v>
      </c>
      <c r="C481" s="80">
        <v>1.5</v>
      </c>
      <c r="D481" s="114">
        <v>0.67</v>
      </c>
      <c r="E481" s="80">
        <v>15.1</v>
      </c>
      <c r="F481" s="114">
        <v>0</v>
      </c>
      <c r="G481" s="47"/>
      <c r="H481" s="114"/>
      <c r="I481" s="164">
        <v>11</v>
      </c>
      <c r="J481" s="114">
        <v>0</v>
      </c>
      <c r="K481" s="114"/>
      <c r="L481" s="114"/>
      <c r="M481" s="114"/>
    </row>
    <row r="482" spans="1:13">
      <c r="A482" s="51" t="str">
        <f>sthjuv.info!A$31</f>
        <v>Y</v>
      </c>
      <c r="B482" s="51">
        <f>sthjuv.info!B$31</f>
        <v>26</v>
      </c>
      <c r="C482" s="80">
        <v>1.6</v>
      </c>
      <c r="D482" s="114">
        <v>0.63</v>
      </c>
      <c r="E482" s="114"/>
      <c r="F482" s="114"/>
      <c r="G482" s="47"/>
      <c r="H482" s="114"/>
      <c r="I482" s="114"/>
      <c r="J482" s="114"/>
      <c r="K482" s="114"/>
      <c r="L482" s="114"/>
      <c r="M482" s="114"/>
    </row>
    <row r="483" spans="1:13">
      <c r="A483" s="51" t="str">
        <f>sthjuv.info!A$31</f>
        <v>Y</v>
      </c>
      <c r="B483" s="51">
        <f>sthjuv.info!B$31</f>
        <v>26</v>
      </c>
      <c r="C483" s="80">
        <v>1.7</v>
      </c>
      <c r="D483" s="114">
        <v>0.6</v>
      </c>
      <c r="E483" s="114"/>
      <c r="F483" s="114"/>
      <c r="G483" s="47"/>
      <c r="H483" s="114"/>
      <c r="I483" s="114"/>
      <c r="J483" s="114"/>
      <c r="K483" s="114"/>
      <c r="L483" s="114"/>
      <c r="M483" s="114"/>
    </row>
    <row r="484" spans="1:13">
      <c r="A484" s="51" t="str">
        <f>sthjuv.info!A$31</f>
        <v>Y</v>
      </c>
      <c r="B484" s="51">
        <f>sthjuv.info!B$31</f>
        <v>26</v>
      </c>
      <c r="C484" s="80">
        <v>1.8</v>
      </c>
      <c r="D484" s="114">
        <v>0.56000000000000005</v>
      </c>
      <c r="E484" s="114"/>
      <c r="F484" s="114"/>
      <c r="G484" s="47"/>
      <c r="H484" s="114"/>
      <c r="I484" s="114"/>
      <c r="J484" s="114"/>
      <c r="K484" s="114"/>
      <c r="L484" s="114"/>
      <c r="M484" s="114"/>
    </row>
    <row r="485" spans="1:13">
      <c r="A485" s="51" t="str">
        <f>sthjuv.info!A$31</f>
        <v>Y</v>
      </c>
      <c r="B485" s="51">
        <f>sthjuv.info!B$31</f>
        <v>26</v>
      </c>
      <c r="C485" s="80">
        <v>1.9</v>
      </c>
      <c r="D485" s="114">
        <v>0.52</v>
      </c>
      <c r="E485" s="114"/>
      <c r="F485" s="114"/>
      <c r="G485" s="47"/>
      <c r="H485" s="114"/>
      <c r="I485" s="114"/>
      <c r="J485" s="114"/>
      <c r="K485" s="114"/>
      <c r="L485" s="114"/>
      <c r="M485" s="114"/>
    </row>
    <row r="486" spans="1:13">
      <c r="A486" s="51" t="str">
        <f>sthjuv.info!A$31</f>
        <v>Y</v>
      </c>
      <c r="B486" s="51">
        <f>sthjuv.info!B$31</f>
        <v>26</v>
      </c>
      <c r="C486" s="80">
        <v>2</v>
      </c>
      <c r="D486" s="114">
        <v>0.48</v>
      </c>
      <c r="E486" s="114"/>
      <c r="F486" s="114"/>
      <c r="G486" s="47"/>
      <c r="H486" s="114"/>
      <c r="I486" s="114"/>
      <c r="J486" s="114"/>
      <c r="K486" s="114"/>
      <c r="L486" s="114"/>
      <c r="M486" s="114"/>
    </row>
    <row r="487" spans="1:13">
      <c r="A487" s="51" t="str">
        <f>sthjuv.info!A$31</f>
        <v>Y</v>
      </c>
      <c r="B487" s="51">
        <f>sthjuv.info!B$31</f>
        <v>26</v>
      </c>
      <c r="C487" s="80">
        <v>2.1</v>
      </c>
      <c r="D487" s="114">
        <v>0.45</v>
      </c>
      <c r="E487" s="114"/>
      <c r="F487" s="114"/>
      <c r="G487" s="47"/>
      <c r="H487" s="114"/>
      <c r="I487" s="114"/>
      <c r="J487" s="114"/>
      <c r="K487" s="114"/>
      <c r="L487" s="114"/>
      <c r="M487" s="114"/>
    </row>
    <row r="488" spans="1:13">
      <c r="A488" s="51" t="str">
        <f>sthjuv.info!A$31</f>
        <v>Y</v>
      </c>
      <c r="B488" s="51">
        <f>sthjuv.info!B$31</f>
        <v>26</v>
      </c>
      <c r="C488" s="80">
        <v>2.2000000000000002</v>
      </c>
      <c r="D488" s="114">
        <v>0.41</v>
      </c>
      <c r="E488" s="114"/>
      <c r="F488" s="114"/>
      <c r="G488" s="47"/>
      <c r="H488" s="114"/>
      <c r="I488" s="114"/>
      <c r="J488" s="114"/>
      <c r="K488" s="114"/>
      <c r="L488" s="114"/>
      <c r="M488" s="114"/>
    </row>
    <row r="489" spans="1:13">
      <c r="A489" s="51" t="str">
        <f>sthjuv.info!A$31</f>
        <v>Y</v>
      </c>
      <c r="B489" s="51">
        <f>sthjuv.info!B$31</f>
        <v>26</v>
      </c>
      <c r="C489" s="80">
        <v>2.2999999999999998</v>
      </c>
      <c r="D489" s="114">
        <v>0.38</v>
      </c>
      <c r="E489" s="114"/>
      <c r="F489" s="114"/>
      <c r="G489" s="47"/>
      <c r="H489" s="114"/>
      <c r="I489" s="114"/>
      <c r="J489" s="114"/>
      <c r="K489" s="114"/>
      <c r="L489" s="114"/>
      <c r="M489" s="114"/>
    </row>
    <row r="490" spans="1:13">
      <c r="A490" s="51" t="str">
        <f>sthjuv.info!A$31</f>
        <v>Y</v>
      </c>
      <c r="B490" s="51">
        <f>sthjuv.info!B$31</f>
        <v>26</v>
      </c>
      <c r="C490" s="80">
        <v>2.4</v>
      </c>
      <c r="D490" s="114">
        <v>0.34</v>
      </c>
      <c r="E490" s="114"/>
      <c r="F490" s="114"/>
      <c r="G490" s="47"/>
      <c r="H490" s="114"/>
      <c r="I490" s="114"/>
      <c r="J490" s="114"/>
      <c r="K490" s="114"/>
      <c r="L490" s="114"/>
      <c r="M490" s="114"/>
    </row>
    <row r="491" spans="1:13">
      <c r="A491" s="51" t="str">
        <f>sthjuv.info!A$31</f>
        <v>Y</v>
      </c>
      <c r="B491" s="51">
        <f>sthjuv.info!B$31</f>
        <v>26</v>
      </c>
      <c r="C491" s="80">
        <v>2.5</v>
      </c>
      <c r="D491" s="114">
        <v>0.31</v>
      </c>
      <c r="E491" s="114"/>
      <c r="F491" s="114"/>
      <c r="G491" s="47"/>
      <c r="H491" s="114"/>
      <c r="I491" s="114"/>
      <c r="J491" s="114"/>
      <c r="K491" s="114"/>
      <c r="L491" s="114"/>
      <c r="M491" s="114"/>
    </row>
    <row r="492" spans="1:13">
      <c r="A492" s="51" t="str">
        <f>sthjuv.info!A$31</f>
        <v>Y</v>
      </c>
      <c r="B492" s="51">
        <f>sthjuv.info!B$31</f>
        <v>26</v>
      </c>
      <c r="C492" s="80">
        <v>2.5499999999999998</v>
      </c>
      <c r="D492" s="114">
        <v>0.3</v>
      </c>
      <c r="E492" s="114"/>
      <c r="F492" s="114"/>
      <c r="G492" s="47"/>
      <c r="H492" s="114"/>
      <c r="I492" s="114"/>
      <c r="J492" s="114"/>
      <c r="K492" s="114"/>
      <c r="L492" s="114"/>
      <c r="M492" s="114"/>
    </row>
    <row r="493" spans="1:13">
      <c r="A493" s="51" t="str">
        <f>sthjuv.info!A$31</f>
        <v>Y</v>
      </c>
      <c r="B493" s="51">
        <f>sthjuv.info!B$31</f>
        <v>26</v>
      </c>
      <c r="C493" s="80">
        <v>3.98</v>
      </c>
      <c r="D493" s="114">
        <v>0.3</v>
      </c>
      <c r="E493" s="114"/>
      <c r="F493" s="114"/>
      <c r="G493" s="47"/>
      <c r="H493" s="114"/>
      <c r="I493" s="114"/>
      <c r="J493" s="114"/>
      <c r="K493" s="114"/>
      <c r="L493" s="114"/>
      <c r="M493" s="114"/>
    </row>
    <row r="494" spans="1:13">
      <c r="A494" s="51" t="str">
        <f>sthjuv.info!A$31</f>
        <v>Y</v>
      </c>
      <c r="B494" s="51">
        <f>sthjuv.info!B$31</f>
        <v>26</v>
      </c>
      <c r="C494" s="80">
        <v>3.99</v>
      </c>
      <c r="D494" s="114">
        <v>0</v>
      </c>
      <c r="E494" s="114"/>
      <c r="F494" s="114"/>
      <c r="G494" s="47"/>
      <c r="H494" s="114"/>
      <c r="I494" s="114"/>
      <c r="J494" s="114"/>
      <c r="K494" s="114"/>
      <c r="L494" s="114"/>
      <c r="M494" s="114"/>
    </row>
    <row r="495" spans="1:13">
      <c r="A495" s="51" t="str">
        <f>sthjuv.info!A$31</f>
        <v>Y</v>
      </c>
      <c r="B495" s="51">
        <f>sthjuv.info!B$31</f>
        <v>26</v>
      </c>
      <c r="C495" s="163"/>
      <c r="D495" s="114"/>
      <c r="E495" s="114"/>
      <c r="F495" s="114"/>
      <c r="G495" s="47"/>
      <c r="H495" s="114"/>
      <c r="I495" s="114"/>
      <c r="J495" s="114"/>
      <c r="K495" s="114"/>
      <c r="L495" s="114"/>
      <c r="M495" s="114"/>
    </row>
    <row r="496" spans="1:13">
      <c r="A496" s="51" t="str">
        <f>sthjuv.info!A$32</f>
        <v>Y</v>
      </c>
      <c r="B496" s="51">
        <f>sthjuv.info!B$32</f>
        <v>27</v>
      </c>
      <c r="C496" s="110" t="s">
        <v>27</v>
      </c>
      <c r="D496" s="53" t="str">
        <f>sthjuv.info!$C$32</f>
        <v>Feather</v>
      </c>
      <c r="E496" s="110" t="s">
        <v>15</v>
      </c>
      <c r="F496" s="53" t="str">
        <f>sthjuv.info!$C$32</f>
        <v>Feather</v>
      </c>
      <c r="G496" s="110" t="s">
        <v>126</v>
      </c>
      <c r="H496" s="53" t="str">
        <f>sthjuv.info!$C$32</f>
        <v>Feather</v>
      </c>
      <c r="I496" s="110" t="s">
        <v>127</v>
      </c>
      <c r="J496" s="53" t="str">
        <f>sthjuv.info!$C$32</f>
        <v>Feather</v>
      </c>
      <c r="K496" s="114"/>
      <c r="L496" s="61" t="s">
        <v>131</v>
      </c>
      <c r="M496" s="61" t="s">
        <v>589</v>
      </c>
    </row>
    <row r="497" spans="1:13">
      <c r="A497" s="51" t="str">
        <f>sthjuv.info!A$32</f>
        <v>Y</v>
      </c>
      <c r="B497" s="51">
        <f>sthjuv.info!B$32</f>
        <v>27</v>
      </c>
      <c r="C497" s="80">
        <v>0</v>
      </c>
      <c r="D497" s="114">
        <v>0.33</v>
      </c>
      <c r="E497" s="80">
        <v>0.1</v>
      </c>
      <c r="F497" s="114">
        <v>0</v>
      </c>
      <c r="G497" s="47"/>
      <c r="H497" s="114" t="s">
        <v>588</v>
      </c>
      <c r="I497" s="195">
        <v>1</v>
      </c>
      <c r="J497" s="114">
        <v>0.4</v>
      </c>
      <c r="K497" s="114"/>
      <c r="L497" s="61">
        <v>1</v>
      </c>
      <c r="M497" s="40" t="s">
        <v>29</v>
      </c>
    </row>
    <row r="498" spans="1:13">
      <c r="A498" s="51" t="str">
        <f>sthjuv.info!A$32</f>
        <v>Y</v>
      </c>
      <c r="B498" s="51">
        <f>sthjuv.info!B$32</f>
        <v>27</v>
      </c>
      <c r="C498" s="80">
        <v>0.05</v>
      </c>
      <c r="D498" s="114">
        <v>0.4</v>
      </c>
      <c r="E498" s="80">
        <v>0.3</v>
      </c>
      <c r="F498" s="114">
        <v>0.4</v>
      </c>
      <c r="G498" s="47"/>
      <c r="H498" s="114"/>
      <c r="I498" s="195">
        <v>2</v>
      </c>
      <c r="J498" s="114">
        <v>0.34</v>
      </c>
      <c r="K498" s="114"/>
      <c r="L498" s="61">
        <v>2</v>
      </c>
      <c r="M498" s="40" t="s">
        <v>592</v>
      </c>
    </row>
    <row r="499" spans="1:13">
      <c r="A499" s="51" t="str">
        <f>sthjuv.info!A$32</f>
        <v>Y</v>
      </c>
      <c r="B499" s="51">
        <f>sthjuv.info!B$32</f>
        <v>27</v>
      </c>
      <c r="C499" s="80">
        <v>0.35</v>
      </c>
      <c r="D499" s="114">
        <v>0.71</v>
      </c>
      <c r="E499" s="80">
        <v>0.5</v>
      </c>
      <c r="F499" s="114">
        <v>0.74</v>
      </c>
      <c r="I499" s="195">
        <v>3</v>
      </c>
      <c r="J499" s="6">
        <v>1</v>
      </c>
      <c r="L499" s="61">
        <v>3</v>
      </c>
      <c r="M499" s="40" t="s">
        <v>590</v>
      </c>
    </row>
    <row r="500" spans="1:13">
      <c r="A500" s="51" t="str">
        <f>sthjuv.info!A$32</f>
        <v>Y</v>
      </c>
      <c r="B500" s="51">
        <f>sthjuv.info!B$32</f>
        <v>27</v>
      </c>
      <c r="C500" s="80">
        <v>0.65</v>
      </c>
      <c r="D500" s="114">
        <v>0.91</v>
      </c>
      <c r="E500" s="80">
        <v>0.7</v>
      </c>
      <c r="F500" s="114">
        <v>0.91</v>
      </c>
      <c r="I500" s="195">
        <v>4</v>
      </c>
      <c r="J500" s="6">
        <v>0.62</v>
      </c>
      <c r="L500" s="61">
        <v>4</v>
      </c>
      <c r="M500" s="40" t="s">
        <v>591</v>
      </c>
    </row>
    <row r="501" spans="1:13">
      <c r="A501" s="51" t="str">
        <f>sthjuv.info!A$32</f>
        <v>Y</v>
      </c>
      <c r="B501" s="51">
        <f>sthjuv.info!B$32</f>
        <v>27</v>
      </c>
      <c r="C501" s="80">
        <v>0.95</v>
      </c>
      <c r="D501" s="114">
        <v>0.98</v>
      </c>
      <c r="E501" s="80">
        <v>0.9</v>
      </c>
      <c r="F501" s="114">
        <v>1</v>
      </c>
      <c r="I501" s="195">
        <v>5</v>
      </c>
      <c r="J501" s="6">
        <v>0.1</v>
      </c>
      <c r="L501" s="61">
        <v>5</v>
      </c>
      <c r="M501" s="40" t="s">
        <v>445</v>
      </c>
    </row>
    <row r="502" spans="1:13">
      <c r="A502" s="51" t="str">
        <f>sthjuv.info!A$32</f>
        <v>Y</v>
      </c>
      <c r="B502" s="51">
        <f>sthjuv.info!B$32</f>
        <v>27</v>
      </c>
      <c r="C502" s="80">
        <v>1.25</v>
      </c>
      <c r="D502" s="114">
        <v>1</v>
      </c>
      <c r="E502" s="80">
        <v>1</v>
      </c>
      <c r="F502" s="114">
        <v>1</v>
      </c>
    </row>
    <row r="503" spans="1:13">
      <c r="A503" s="51" t="str">
        <f>sthjuv.info!A$32</f>
        <v>Y</v>
      </c>
      <c r="B503" s="51">
        <f>sthjuv.info!B$32</f>
        <v>27</v>
      </c>
      <c r="C503" s="80">
        <v>1.55</v>
      </c>
      <c r="D503" s="114">
        <v>0.96</v>
      </c>
      <c r="E503" s="80">
        <v>1.1000000000000001</v>
      </c>
      <c r="F503" s="114">
        <v>0.99</v>
      </c>
    </row>
    <row r="504" spans="1:13">
      <c r="A504" s="51" t="str">
        <f>sthjuv.info!A$32</f>
        <v>Y</v>
      </c>
      <c r="B504" s="51">
        <f>sthjuv.info!B$32</f>
        <v>27</v>
      </c>
      <c r="C504" s="80">
        <v>1.85</v>
      </c>
      <c r="D504" s="114">
        <v>0.84</v>
      </c>
      <c r="E504" s="80">
        <v>1.3</v>
      </c>
      <c r="F504" s="114">
        <v>0.93</v>
      </c>
    </row>
    <row r="505" spans="1:13">
      <c r="A505" s="51" t="str">
        <f>sthjuv.info!A$32</f>
        <v>Y</v>
      </c>
      <c r="B505" s="51">
        <f>sthjuv.info!B$32</f>
        <v>27</v>
      </c>
      <c r="C505" s="80">
        <v>2.15</v>
      </c>
      <c r="D505" s="114">
        <v>0.71</v>
      </c>
      <c r="E505" s="80">
        <v>1.5</v>
      </c>
      <c r="F505" s="114">
        <v>0.78</v>
      </c>
    </row>
    <row r="506" spans="1:13">
      <c r="A506" s="51" t="str">
        <f>sthjuv.info!A$32</f>
        <v>Y</v>
      </c>
      <c r="B506" s="51">
        <f>sthjuv.info!B$32</f>
        <v>27</v>
      </c>
      <c r="C506" s="80">
        <v>2.4500000000000002</v>
      </c>
      <c r="D506" s="114">
        <v>0.56999999999999995</v>
      </c>
      <c r="E506" s="80">
        <v>1.7</v>
      </c>
      <c r="F506" s="114">
        <v>0.64</v>
      </c>
    </row>
    <row r="507" spans="1:13">
      <c r="A507" s="51" t="str">
        <f>sthjuv.info!A$32</f>
        <v>Y</v>
      </c>
      <c r="B507" s="51">
        <f>sthjuv.info!B$32</f>
        <v>27</v>
      </c>
      <c r="C507" s="80">
        <v>2.75</v>
      </c>
      <c r="D507" s="114">
        <v>0.45</v>
      </c>
      <c r="E507" s="80">
        <v>1.9</v>
      </c>
      <c r="F507" s="114">
        <v>0.49</v>
      </c>
    </row>
    <row r="508" spans="1:13">
      <c r="A508" s="51" t="str">
        <f>sthjuv.info!A$32</f>
        <v>Y</v>
      </c>
      <c r="B508" s="51">
        <f>sthjuv.info!B$32</f>
        <v>27</v>
      </c>
      <c r="C508" s="80">
        <v>3.05</v>
      </c>
      <c r="D508" s="114">
        <v>0.33</v>
      </c>
      <c r="E508" s="80">
        <v>2.1</v>
      </c>
      <c r="F508" s="114">
        <v>0.33</v>
      </c>
    </row>
    <row r="509" spans="1:13">
      <c r="A509" s="51" t="str">
        <f>sthjuv.info!A$32</f>
        <v>Y</v>
      </c>
      <c r="B509" s="51">
        <f>sthjuv.info!B$32</f>
        <v>27</v>
      </c>
      <c r="C509" s="80">
        <v>3.35</v>
      </c>
      <c r="D509" s="114">
        <v>0.22</v>
      </c>
      <c r="E509" s="80">
        <v>2.2999999999999998</v>
      </c>
      <c r="F509" s="114">
        <v>0.2</v>
      </c>
    </row>
    <row r="510" spans="1:13">
      <c r="A510" s="51" t="str">
        <f>sthjuv.info!A$32</f>
        <v>Y</v>
      </c>
      <c r="B510" s="51">
        <f>sthjuv.info!B$32</f>
        <v>27</v>
      </c>
      <c r="C510" s="80">
        <v>3.65</v>
      </c>
      <c r="D510" s="114">
        <v>0.13</v>
      </c>
      <c r="E510" s="80">
        <v>2.5</v>
      </c>
      <c r="F510" s="114">
        <v>7.0000000000000007E-2</v>
      </c>
    </row>
    <row r="511" spans="1:13">
      <c r="A511" s="51" t="str">
        <f>sthjuv.info!A$32</f>
        <v>Y</v>
      </c>
      <c r="B511" s="51">
        <f>sthjuv.info!B$32</f>
        <v>27</v>
      </c>
      <c r="C511" s="80">
        <v>3.95</v>
      </c>
      <c r="D511" s="114">
        <v>0.08</v>
      </c>
      <c r="E511" s="80">
        <v>2.7</v>
      </c>
      <c r="F511" s="114">
        <v>0.03</v>
      </c>
    </row>
    <row r="512" spans="1:13">
      <c r="A512" s="51" t="str">
        <f>sthjuv.info!A$32</f>
        <v>Y</v>
      </c>
      <c r="B512" s="51">
        <f>sthjuv.info!B$32</f>
        <v>27</v>
      </c>
      <c r="C512" s="80">
        <v>4.25</v>
      </c>
      <c r="D512" s="114">
        <v>0.05</v>
      </c>
      <c r="E512" s="80">
        <v>3</v>
      </c>
      <c r="F512" s="114">
        <v>0</v>
      </c>
    </row>
    <row r="513" spans="1:4">
      <c r="A513" s="51" t="str">
        <f>sthjuv.info!A$32</f>
        <v>Y</v>
      </c>
      <c r="B513" s="51">
        <f>sthjuv.info!B$32</f>
        <v>27</v>
      </c>
      <c r="C513" s="80">
        <v>4.55</v>
      </c>
      <c r="D513" s="114">
        <v>0.04</v>
      </c>
    </row>
    <row r="514" spans="1:4">
      <c r="A514" s="51" t="str">
        <f>sthjuv.info!A$32</f>
        <v>Y</v>
      </c>
      <c r="B514" s="51">
        <f>sthjuv.info!B$32</f>
        <v>27</v>
      </c>
      <c r="C514" s="80">
        <v>6</v>
      </c>
      <c r="D514" s="114">
        <v>0</v>
      </c>
    </row>
    <row r="515" spans="1:4">
      <c r="A515" s="51" t="str">
        <f>sthjuv.info!A$32</f>
        <v>Y</v>
      </c>
      <c r="B515" s="51">
        <f>sthjuv.info!B$32</f>
        <v>27</v>
      </c>
    </row>
  </sheetData>
  <autoFilter ref="A3:M495">
    <filterColumn colId="0"/>
  </autoFilter>
  <phoneticPr fontId="5" type="noConversion"/>
  <printOptions gridLines="1" gridLinesSet="0"/>
  <pageMargins left="0.75" right="0.75" top="1" bottom="1" header="0.5" footer="0.5"/>
  <pageSetup orientation="portrait" horizontalDpi="300" verticalDpi="300" r:id="rId1"/>
  <headerFooter alignWithMargins="0">
    <oddHeader>&amp;A</oddHeader>
    <oddFooter>Page &amp;P</oddFooter>
  </headerFooter>
</worksheet>
</file>

<file path=customXml/_rels/item1.xml.rels><?xml version="1.0" encoding="UTF-8" standalone="yes"?>
<Relationships xmlns="http://schemas.openxmlformats.org/package/2006/relationships"><Relationship Id="rId1" Type="http://schemas.openxmlformats.org/officeDocument/2006/relationships/customXmlProps" Target="itemProps1.xml"/></Relationships>
</file>

<file path=customXml/_rels/item2.xml.rels><?xml version="1.0" encoding="UTF-8" standalone="yes"?>
<Relationships xmlns="http://schemas.openxmlformats.org/package/2006/relationships"><Relationship Id="rId1" Type="http://schemas.openxmlformats.org/officeDocument/2006/relationships/customXmlProps" Target="itemProps2.xml"/></Relationships>
</file>

<file path=customXml/_rels/item3.xml.rels><?xml version="1.0" encoding="UTF-8" standalone="yes"?>
<Relationships xmlns="http://schemas.openxmlformats.org/package/2006/relationships"><Relationship Id="rId1" Type="http://schemas.openxmlformats.org/officeDocument/2006/relationships/customXmlProps" Target="itemProps3.xml"/></Relationships>
</file>

<file path=customXml/item1.xml><?xml version="1.0" encoding="utf-8"?>
<ct:contentTypeSchema xmlns:ct="http://schemas.microsoft.com/office/2006/metadata/contentType" xmlns:ma="http://schemas.microsoft.com/office/2006/metadata/properties/metaAttributes" ct:_="" ma:_="" ma:contentTypeName="Unknown Document Type" ma:contentTypeID="0x010104" ma:contentTypeVersion="0" ma:contentTypeDescription="" ma:contentTypeScope="" ma:versionID="279c20c3caf3300dae6b438536eb8c56">
  <xsd:schema xmlns:xsd="http://www.w3.org/2001/XMLSchema" xmlns:p="http://schemas.microsoft.com/office/2006/metadata/properties" targetNamespace="http://schemas.microsoft.com/office/2006/metadata/properties" ma:root="true" ma:fieldsID="0d2e1ca116041f9e11471c52c4c9d602">
    <xsd:element name="properties">
      <xsd:complexType>
        <xsd:sequence>
          <xsd:element name="documentManagement">
            <xsd:complexType>
              <xsd:all/>
            </xsd:complexType>
          </xsd:element>
        </xsd:sequence>
      </xsd:complexType>
    </xsd:element>
  </xsd:schema>
  <xsd:schema xmlns="http://schemas.openxmlformats.org/package/2006/metadata/core-properties" xmlns:xsd="http://www.w3.org/2001/XMLSchema" xmlns:xsi="http://www.w3.org/2001/XMLSchema-instance" xmlns:dc="http://purl.org/dc/elements/1.1/" xmlns:dcterms="http://purl.org/dc/terms/" xmlns:odoc="http://schemas.microsoft.com/office/internal/2005/internalDocumentation" targetNamespace="http://schemas.openxmlformats.org/package/2006/metadata/core-properties" elementFormDefault="qualified" attributeFormDefault="unqualified" blockDefault="#all">
    <xsd:import namespace="http://purl.org/dc/elements/1.1/" schemaLocation="http://dublincore.org/schemas/xmls/qdc/2003/04/02/dc.xsd"/>
    <xsd:import namespace="http://purl.org/dc/terms/" schemaLocation="http://dublincore.org/schemas/xmls/qdc/2003/04/02/dcterms.xsd"/>
    <xsd:element name="coreProperties" type="CT_coreProperties"/>
    <xsd:complexType name="CT_coreProperties">
      <xsd:all>
        <xsd:element ref="dc:creator" minOccurs="0" maxOccurs="1"/>
        <xsd:element ref="dcterms:created" minOccurs="0" maxOccurs="1"/>
        <xsd:element ref="dc:identifier" minOccurs="0" maxOccurs="1"/>
        <xsd:element name="contentType" minOccurs="0" maxOccurs="1" type="xsd:string" ma:index="0" ma:displayName="Content Type" ma:readOnly="true"/>
        <xsd:element ref="dc:title" maxOccurs="1" ma:index="3" ma:displayName="Title"/>
        <xsd:element ref="dc:subject" minOccurs="0" maxOccurs="1"/>
        <xsd:element ref="dc:description" minOccurs="0" maxOccurs="1"/>
        <xsd:element name="keywords" minOccurs="0" maxOccurs="1" type="xsd:string"/>
        <xsd:element ref="dc:language" minOccurs="0" maxOccurs="1"/>
        <xsd:element name="category" minOccurs="0" maxOccurs="1" type="xsd:string"/>
        <xsd:element name="version" minOccurs="0" maxOccurs="1" type="xsd:string"/>
        <xsd:element name="revision" minOccurs="0" maxOccurs="1" type="xsd:string">
          <xsd:annotation>
            <xsd:documentation>
                        This value indicates the number of saves or revisions. The application is responsible for updating this value after each revision.
                    </xsd:documentation>
          </xsd:annotation>
        </xsd:element>
        <xsd:element name="lastModifiedBy" minOccurs="0" maxOccurs="1" type="xsd:string"/>
        <xsd:element ref="dcterms:modified" minOccurs="0" maxOccurs="1"/>
        <xsd:element name="lastPrinted" minOccurs="0" maxOccurs="1" type="xsd:dateTime"/>
        <xsd:element name="contentStatus" minOccurs="0" maxOccurs="1" type="xsd:string"/>
      </xsd:all>
    </xsd:complexType>
  </xsd:schema>
</ct:contentTypeSchema>
</file>

<file path=customXml/item2.xml><?xml version="1.0" encoding="utf-8"?>
<?mso-contentType ?>
<FormTemplates xmlns="http://schemas.microsoft.com/sharepoint/v3/contenttype/forms">
  <Display>DocumentLibraryForm</Display>
  <Edit>DocumentLibraryForm</Edit>
  <New>DocumentLibraryForm</New>
</FormTemplates>
</file>

<file path=customXml/item3.xml><?xml version="1.0" encoding="utf-8"?>
<p:properties xmlns:p="http://schemas.microsoft.com/office/2006/metadata/properties" xmlns:xsi="http://www.w3.org/2001/XMLSchema-instance">
  <documentManagement/>
</p:properties>
</file>

<file path=customXml/itemProps1.xml><?xml version="1.0" encoding="utf-8"?>
<ds:datastoreItem xmlns:ds="http://schemas.openxmlformats.org/officeDocument/2006/customXml" ds:itemID="{A0BE976A-8753-4C09-ADC2-FDA192D33CBB}"/>
</file>

<file path=customXml/itemProps2.xml><?xml version="1.0" encoding="utf-8"?>
<ds:datastoreItem xmlns:ds="http://schemas.openxmlformats.org/officeDocument/2006/customXml" ds:itemID="{574F626F-AA11-4F6C-B7FA-0EE8344B01BB}"/>
</file>

<file path=customXml/itemProps3.xml><?xml version="1.0" encoding="utf-8"?>
<ds:datastoreItem xmlns:ds="http://schemas.openxmlformats.org/officeDocument/2006/customXml" ds:itemID="{F199276B-049A-4C99-84FE-0918D2391F5E}"/>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Worksheets</vt:lpstr>
      </vt:variant>
      <vt:variant>
        <vt:i4>17</vt:i4>
      </vt:variant>
      <vt:variant>
        <vt:lpstr>Charts</vt:lpstr>
      </vt:variant>
      <vt:variant>
        <vt:i4>7</vt:i4>
      </vt:variant>
    </vt:vector>
  </HeadingPairs>
  <TitlesOfParts>
    <vt:vector size="24" baseType="lpstr">
      <vt:lpstr>Steelhead Summary</vt:lpstr>
      <vt:lpstr>sthspwn.info</vt:lpstr>
      <vt:lpstr>sthspwn.vel Yuba</vt:lpstr>
      <vt:lpstr>sthspwn.dep Yuba</vt:lpstr>
      <vt:lpstr>sthfry.info</vt:lpstr>
      <vt:lpstr>sthfry.vel Yuba</vt:lpstr>
      <vt:lpstr>sthfry.dep Yuba</vt:lpstr>
      <vt:lpstr>sthjuv.info</vt:lpstr>
      <vt:lpstr>sthjuv.vel Yuba</vt:lpstr>
      <vt:lpstr>sthjuv.dep Yuba</vt:lpstr>
      <vt:lpstr>sth fry vs juv.Tuol ENV</vt:lpstr>
      <vt:lpstr>sth fry vs juv.Yuba FWS</vt:lpstr>
      <vt:lpstr>Om summary.dat</vt:lpstr>
      <vt:lpstr>sthspwn.dat</vt:lpstr>
      <vt:lpstr>sthspwn.sub dat</vt:lpstr>
      <vt:lpstr>sthfry.dat</vt:lpstr>
      <vt:lpstr>sthjuv.dat</vt:lpstr>
      <vt:lpstr>sthspwn.vel ALL</vt:lpstr>
      <vt:lpstr>sthspwn.dep ALL</vt:lpstr>
      <vt:lpstr>sthfry.vel ALL</vt:lpstr>
      <vt:lpstr>sthfry.dep ALL</vt:lpstr>
      <vt:lpstr>sthjuv.vel ALL</vt:lpstr>
      <vt:lpstr>sthjuv.dep ALL</vt:lpstr>
      <vt:lpstr>sthspwn.sub Yuba</vt:lpstr>
    </vt:vector>
  </TitlesOfParts>
  <LinksUpToDate>false</LinksUpToDate>
  <SharedDoc>false</SharedDoc>
  <HyperlinksChanged>false</HyperlinksChanged>
  <AppVersion>12.0000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BERNARD KLATTE</dc:creator>
  <cp:lastModifiedBy>mallen</cp:lastModifiedBy>
  <cp:lastPrinted>2012-04-24T21:01:19Z</cp:lastPrinted>
  <dcterms:created xsi:type="dcterms:W3CDTF">2012-04-16T15:50:51Z</dcterms:created>
  <dcterms:modified xsi:type="dcterms:W3CDTF">2012-05-08T16:17:21Z</dcterms:modified>
</cp:coreProperties>
</file>